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2" activeTab="11"/>
  </bookViews>
  <sheets>
    <sheet name="ист" sheetId="1" r:id="rId1"/>
    <sheet name="ист 2013-2014" sheetId="2" r:id="rId2"/>
    <sheet name="2 норм" sheetId="3" r:id="rId3"/>
    <sheet name="2 адм" sheetId="4" r:id="rId4"/>
    <sheet name="расх" sheetId="5" r:id="rId5"/>
    <sheet name="расх13-14" sheetId="6" r:id="rId6"/>
    <sheet name="цст" sheetId="7" r:id="rId7"/>
    <sheet name="цст13-14" sheetId="8" r:id="rId8"/>
    <sheet name="вед" sheetId="9" r:id="rId9"/>
    <sheet name="вед 13-14" sheetId="10" r:id="rId10"/>
    <sheet name="дох 2013-14гг" sheetId="11" r:id="rId11"/>
    <sheet name="доходы 2012г" sheetId="12" r:id="rId12"/>
  </sheets>
  <definedNames>
    <definedName name="_xlnm.Print_Area" localSheetId="4">'расх'!$2:$54</definedName>
    <definedName name="_xlnm.Print_Area" localSheetId="6">'цст'!$A$1:$F$143</definedName>
    <definedName name="_xlnm.Print_Area" localSheetId="7">'цст13-14'!$A$1:$G$165</definedName>
  </definedNames>
  <calcPr fullCalcOnLoad="1"/>
</workbook>
</file>

<file path=xl/sharedStrings.xml><?xml version="1.0" encoding="utf-8"?>
<sst xmlns="http://schemas.openxmlformats.org/spreadsheetml/2006/main" count="3742" uniqueCount="600">
  <si>
    <t xml:space="preserve">                                                                                                                                    к решению Подмокринского сельского</t>
  </si>
  <si>
    <t xml:space="preserve">                                                                                                                  Совета народных депутатов</t>
  </si>
  <si>
    <t>Нормативы распределения доходов между бюджетами на 2012 год и на плановый период 2013-2014 годов</t>
  </si>
  <si>
    <t>норматив распределения %</t>
  </si>
  <si>
    <t>10503010010000110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</si>
  <si>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</si>
  <si>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</si>
  <si>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</si>
  <si>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</si>
  <si>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</si>
  <si>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</si>
  <si>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20201001100000151</t>
  </si>
  <si>
    <t>Дотации бюджетам поселений на выравнивание бюджетной обеспеченности</t>
  </si>
  <si>
    <t>20202089100002151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</si>
  <si>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</si>
  <si>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20202088100002151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</si>
  <si>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</si>
  <si>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20202089100001151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</si>
  <si>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</si>
  <si>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20202088100001151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</si>
  <si>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</si>
  <si>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20203015100000151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</si>
  <si>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</si>
  <si>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20204999100000151</t>
  </si>
  <si>
    <t>Прочие межбюджетные трансферты, предоставляемые бюджетам поселений</t>
  </si>
  <si>
    <t>20202999100000151</t>
  </si>
  <si>
    <t>20705000100000180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</si>
  <si>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</si>
  <si>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</si>
  <si>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</si>
  <si>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                                                                                         Приложение №3</t>
  </si>
  <si>
    <t xml:space="preserve">                                                                                                            к решению Подмокринского сельского</t>
  </si>
  <si>
    <t xml:space="preserve">                                                                                         Совета народных депутатов</t>
  </si>
  <si>
    <t>код дохода</t>
  </si>
  <si>
    <t>Наименование администратора доходов бюджета Мценского района</t>
  </si>
  <si>
    <t>Межрайонная инспекция Федеральной налоговой службы №4 по Орловской области</t>
  </si>
  <si>
    <t>Управление по имуществу администрации Мценского района.</t>
  </si>
  <si>
    <t>Доходы, получаемые в виде аренды за земельные участки, государственная собственность на которые не разграничена и которые расположена в границах поселений, а также средства от продажи права на заключение договоров аренды указанных земельных участков.</t>
  </si>
  <si>
    <t>Администрация сельского поселения</t>
  </si>
  <si>
    <t xml:space="preserve">                                                                                 Приложение №2</t>
  </si>
  <si>
    <t xml:space="preserve">                                                                                 к решению Подмокринского сельского</t>
  </si>
  <si>
    <t xml:space="preserve">                                                                                 Совета народных депутатов</t>
  </si>
  <si>
    <t xml:space="preserve">                                                                                 №39 от  28.12.2011 г. </t>
  </si>
  <si>
    <t xml:space="preserve">                                                                                                                                                             №39  от  28.12. 2011г.</t>
  </si>
  <si>
    <t xml:space="preserve">                                                                                №39  от  28.12. 2011г.</t>
  </si>
  <si>
    <t xml:space="preserve">                                                                      Приложение №4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</si>
  <si>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</si>
  <si>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№39  от  28.12. 2011г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</si>
  <si>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к решению Подмокринского сельского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</si>
  <si>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</si>
  <si>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№39 от 28.12.2011г.</t>
  </si>
  <si>
    <t>0700401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</si>
  <si>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</si>
  <si>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</si>
  <si>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611</t>
  </si>
  <si>
    <t>612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</si>
  <si>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</si>
  <si>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</si>
  <si>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Судебная система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</si>
  <si>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</si>
  <si>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</si>
  <si>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</si>
  <si>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</si>
  <si>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</si>
  <si>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</si>
  <si>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</si>
  <si>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</si>
  <si>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</si>
  <si>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</si>
  <si>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06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</si>
  <si>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</si>
  <si>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</si>
  <si>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</si>
  <si>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</si>
  <si>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02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</si>
  <si>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</si>
  <si>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</si>
  <si>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</si>
  <si>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</si>
  <si>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</si>
  <si>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</si>
  <si>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Телевидение и радиовещание</t>
  </si>
  <si>
    <t>Другие вопросы в области культуры, кинематографии и средств массовой информации</t>
  </si>
  <si>
    <t>09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</si>
  <si>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</si>
  <si>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</si>
  <si>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</si>
  <si>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</si>
  <si>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</si>
  <si>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</si>
  <si>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</si>
  <si>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</si>
  <si>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</si>
  <si>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Код главы</t>
  </si>
  <si>
    <t>ЦСР</t>
  </si>
  <si>
    <t>ВР</t>
  </si>
  <si>
    <t>001</t>
  </si>
  <si>
    <t>Руководство и управление в сфере установленных функций</t>
  </si>
  <si>
    <t>Центральный аппарат</t>
  </si>
  <si>
    <t>005</t>
  </si>
  <si>
    <t>0</t>
  </si>
  <si>
    <t>002</t>
  </si>
  <si>
    <t>0010000</t>
  </si>
  <si>
    <t>092</t>
  </si>
  <si>
    <t>Фонд компенсаций</t>
  </si>
  <si>
    <t>10</t>
  </si>
  <si>
    <t>054</t>
  </si>
  <si>
    <t>Мероприятия в области здравоохранения, спорта и физической культуры, туризма</t>
  </si>
  <si>
    <t>МЦЕНСКАЯ ЦЕНТРАЛЬНАЯ РАЙОННАЯ БОЛЬНИЦА</t>
  </si>
  <si>
    <t>Учебно-методические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</si>
  <si>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</si>
  <si>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</si>
  <si>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</si>
  <si>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</si>
  <si>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Фельдшерско-аккушерские пункты</t>
  </si>
  <si>
    <t>4780000</t>
  </si>
  <si>
    <t>Мероприятия по борьбе с беспризорностью, по опеке и попечительству</t>
  </si>
  <si>
    <t>Другие пособия и компенсации</t>
  </si>
  <si>
    <t>056</t>
  </si>
  <si>
    <t>Учебно-методические кабинеты, централизованные бухгалтерии</t>
  </si>
  <si>
    <t>МЦЕНСКИЙ РАЙОННЫЙ ДОМ КУЛЬТУРЫ</t>
  </si>
  <si>
    <t>Дворцы и дома культуры, другие учреждения культуры и средств массовой информации</t>
  </si>
  <si>
    <t>МУ Мценская межпоселенческая районная библиотека</t>
  </si>
  <si>
    <t>Библиотеки</t>
  </si>
  <si>
    <t>РАЙОННЫЙ ОТДЕЛ ОБЩЕГО ОБРАЗОВАНИЯ</t>
  </si>
  <si>
    <t>075</t>
  </si>
  <si>
    <t>4200000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</si>
  <si>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</si>
  <si>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</si>
  <si>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</si>
  <si>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447</t>
  </si>
  <si>
    <t>ЦПМСС</t>
  </si>
  <si>
    <t>Учреждения, обеспечивающие предоставление услуг в сфере образования</t>
  </si>
  <si>
    <t>ЦЕНТР ДОПОЛНИТЕЛЬНОГО ОБРАЗОВАНИЯ</t>
  </si>
  <si>
    <t>Учреждения по внешкольной работе с детьми</t>
  </si>
  <si>
    <t>ДЮКПФ</t>
  </si>
  <si>
    <t>ДЕТСКАЯ ШКОЛА ИСКУССТВ</t>
  </si>
  <si>
    <t>ОТДЕЛ СЕЛЬСКОГО ХОЗЯЙСТВА И ПРОДОВОЛЬСТВИЯ АДМИНИСТРАЦИИ ОРЛОВСКОЙ ОБЛАСТИ</t>
  </si>
  <si>
    <t>082</t>
  </si>
  <si>
    <t>РАЙОННЫЙ ФИНАНСОВЫЙ ОТДЕЛ АДМИНИСТРАЦИИ МЦЕНСКОГО РАЙОНА</t>
  </si>
  <si>
    <t>Региональный фонд финансовой поддержки местных бюджетов</t>
  </si>
  <si>
    <t>11</t>
  </si>
  <si>
    <t>Обеспечение проведение выборов и референдумов</t>
  </si>
  <si>
    <t>проведение выборов высшего должностного лица местного самоуправления</t>
  </si>
  <si>
    <t>097</t>
  </si>
  <si>
    <t>Финансовая помощь на возвратной основе</t>
  </si>
  <si>
    <t>15</t>
  </si>
  <si>
    <t>увеличение задолженности по бюджетным кредитам</t>
  </si>
  <si>
    <t>0920000</t>
  </si>
  <si>
    <t>уменьшение задолженности по бюджетным кредитам</t>
  </si>
  <si>
    <t>092000</t>
  </si>
  <si>
    <t>МУП "СЛУЖБА ЗАКАЗЧИКА"</t>
  </si>
  <si>
    <t>мероприятия в обасти жилищного хозяйства по строительству, реконструкции, приобретению жилых домов</t>
  </si>
  <si>
    <t>3500000</t>
  </si>
  <si>
    <t>410</t>
  </si>
  <si>
    <t>поддержка коммунального хозяйства</t>
  </si>
  <si>
    <t>3510000</t>
  </si>
  <si>
    <t>непрограммные инвестиции</t>
  </si>
  <si>
    <t>1020000</t>
  </si>
  <si>
    <t>МУП МЦЕНСКРАДИОИНФОРМ</t>
  </si>
  <si>
    <t>56</t>
  </si>
  <si>
    <t>Государственная поддержка в сфере культуры, кинематографии и средств массовой информации</t>
  </si>
  <si>
    <t>РАЙОННЫЙ ЦЕНТР СОЦИАЛЬНОЙ ПОМОЩИ НАСЕЛЕНИЮ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</si>
  <si>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</si>
  <si>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</si>
  <si>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</si>
  <si>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СОЦИАЛЬНО_РЕАБИЛИТАЦИОННЫЙ ЦЕНТР ДЛЯ НЕСОВЕРШЕННОЛЕТНИХ</t>
  </si>
  <si>
    <t>ОТДЕЛ ПО УПРАЛЕНИЮ ИМУЩЕСТВОМ</t>
  </si>
  <si>
    <t>ИТОГО РАСХОДОВ</t>
  </si>
  <si>
    <t>5190000</t>
  </si>
  <si>
    <t>069</t>
  </si>
  <si>
    <t>ДОХОДЫ ОТ ПРОДАЖИ МАТЕРИАЛЬНЫХ И НЕМАТЕРИАЛЬНЫХ АКТИВОВ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</si>
  <si>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</si>
  <si>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</si>
  <si>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</si>
  <si>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518</t>
  </si>
  <si>
    <t xml:space="preserve">Резервные фонды органов исполнительной власти 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</si>
  <si>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</si>
  <si>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Руководство и управление в сфере установленных функций, проведение сельхозпереписи</t>
  </si>
  <si>
    <t>Единый сельскохозяйственный налог</t>
  </si>
  <si>
    <t>Мероприятия по проведению оздоровительной кампании детей</t>
  </si>
  <si>
    <t>4320000</t>
  </si>
  <si>
    <t>452</t>
  </si>
  <si>
    <t>оздоровление детей</t>
  </si>
  <si>
    <t>Иные безвозмездные и безвозвратные перечисления</t>
  </si>
  <si>
    <t>5200000</t>
  </si>
  <si>
    <t>4400000</t>
  </si>
  <si>
    <t>АДМИНИСТРАЦИЯ ПОДМОКРИНСКОГО СЕЛЬСКОГО ПОСЕЛЕНИЯ</t>
  </si>
  <si>
    <t>Мобилизация и вневойсковая подготовка</t>
  </si>
  <si>
    <t>Резервные фрнды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</si>
  <si>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</si>
  <si>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520</t>
  </si>
  <si>
    <t>411</t>
  </si>
  <si>
    <t>184</t>
  </si>
  <si>
    <t>214</t>
  </si>
  <si>
    <t>055</t>
  </si>
  <si>
    <t>057</t>
  </si>
  <si>
    <t>058</t>
  </si>
  <si>
    <t>059</t>
  </si>
  <si>
    <t>060</t>
  </si>
  <si>
    <t>061</t>
  </si>
  <si>
    <t>062</t>
  </si>
  <si>
    <t>063</t>
  </si>
  <si>
    <t>Денежные выплаты медицинскому песоналу ФАП, врачам, фельдшерам и медицинским сестрам "Скорой медицинской помощи"</t>
  </si>
  <si>
    <t>4210000</t>
  </si>
  <si>
    <t>02000000</t>
  </si>
  <si>
    <t>617</t>
  </si>
  <si>
    <t>мероприяятия в области  коммунального хозяйства</t>
  </si>
  <si>
    <t>3</t>
  </si>
  <si>
    <t xml:space="preserve"> </t>
  </si>
  <si>
    <t xml:space="preserve"> МУП ЖЭУ ЖИЛИНО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</si>
  <si>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</si>
  <si>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</si>
  <si>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</si>
  <si>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Выплата компенсации части родительской платы на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</si>
  <si>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Отдел социальной защиты населения</t>
  </si>
  <si>
    <t>Резервный фонд</t>
  </si>
  <si>
    <t>148</t>
  </si>
  <si>
    <t>10606000000000110</t>
  </si>
  <si>
    <t>Земельный налог</t>
  </si>
  <si>
    <t>Распределение расходов  бюджета Подмокринского сельского поселения на 2012 год
 по разделам и подразделам функциональной классификации расходов</t>
  </si>
  <si>
    <t>код администратора</t>
  </si>
  <si>
    <t>Код бюджетной классификации</t>
  </si>
  <si>
    <t>Наименование дохода</t>
  </si>
  <si>
    <t>Налог на имущество физических лиц</t>
  </si>
  <si>
    <t>Государственная пошлина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</si>
  <si>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</si>
  <si>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№7</t>
  </si>
  <si>
    <t>0700000</t>
  </si>
  <si>
    <t>Резервные фонды органов местного самоуправления</t>
  </si>
  <si>
    <t>Учебно-методические кабинеты, центральные бухгалтерии, группы хозяйственного обслуживания, учебные фильмотеки</t>
  </si>
  <si>
    <t>Школы-детские сады, школы начальные, неполные средние и средние</t>
  </si>
  <si>
    <t>Телерадиокомпании</t>
  </si>
  <si>
    <t>СОЦИАЛЬНОЕ ОБЕСПЕЧЕНИЕ НАСЕЛЕНИЯ</t>
  </si>
  <si>
    <t>Мероприятия в области социальной политики</t>
  </si>
  <si>
    <t>Соц.культ.центр</t>
  </si>
  <si>
    <t>ФЕДЕРАЛЬНЫЕ СРЕДСТВА</t>
  </si>
  <si>
    <t>Учреждения социального обслуживания</t>
  </si>
  <si>
    <t>412</t>
  </si>
  <si>
    <t>Непрограммные инвестиции в основные фонды</t>
  </si>
  <si>
    <t>ЦСТ</t>
  </si>
  <si>
    <t>Руководство и управление в сфере установленных функций!</t>
  </si>
  <si>
    <t xml:space="preserve">Обеспечение деятельности финансовых, налоговых и таможенных органов и органов надзора                        </t>
  </si>
  <si>
    <t>Руководство и управление в; сфере установленных функций</t>
  </si>
  <si>
    <r>
      <t xml:space="preserve">Обеспечение проведения выборов и референдумов             </t>
    </r>
    <r>
      <rPr>
        <i/>
        <sz val="8"/>
        <color indexed="8"/>
        <rFont val="Times New Roman"/>
        <family val="1"/>
      </rPr>
      <t>\</t>
    </r>
  </si>
  <si>
    <t>Реализация государственных функций, связанных с общегосударственным управлением</t>
  </si>
  <si>
    <t>Члены избирательной комиссии субъектов Российской Федерации</t>
  </si>
  <si>
    <t>091</t>
  </si>
  <si>
    <t>Резервные фонды ораанов исполнительной власти субъектов Российской Федерации</t>
  </si>
  <si>
    <t>Расходы, связанные с выполнением других обязательств государства</t>
  </si>
  <si>
    <t>Государственная регистрация актов гражданство состояния</t>
  </si>
  <si>
    <t>Строительство объектов для нужд отрасли</t>
  </si>
  <si>
    <t>1001100</t>
  </si>
  <si>
    <t>Реализация государственных функций в области национальной экономики</t>
  </si>
  <si>
    <t>ФИЗИЧЕСКАЯ КУЛЬТУРА И СПОРТ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</si>
  <si>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</si>
  <si>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</si>
  <si>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</si>
  <si>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</si>
  <si>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</si>
  <si>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</si>
  <si>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</si>
  <si>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</si>
  <si>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</si>
  <si>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</si>
  <si>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</si>
  <si>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</si>
  <si>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</si>
  <si>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</si>
  <si>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</si>
  <si>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</si>
  <si>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СОЦИАЛЬНАЯ ПОЛИТИКА</t>
  </si>
  <si>
    <t>12</t>
  </si>
  <si>
    <t>14</t>
  </si>
  <si>
    <t>Стационарная медицинская помощь</t>
  </si>
  <si>
    <t>Амбулаторная помощь</t>
  </si>
  <si>
    <t>Комммуналье хозяйство</t>
  </si>
  <si>
    <t>Скорая медицинская помощь</t>
  </si>
  <si>
    <t>0020000</t>
  </si>
  <si>
    <t>500</t>
  </si>
  <si>
    <t>0020400</t>
  </si>
  <si>
    <t>0700500</t>
  </si>
  <si>
    <t>013</t>
  </si>
  <si>
    <t>0920300</t>
  </si>
  <si>
    <t>0013800</t>
  </si>
  <si>
    <t>Выполнение функций органами местного самоуправления</t>
  </si>
  <si>
    <t>Целевые программы муниципальных образований</t>
  </si>
  <si>
    <t>7950000</t>
  </si>
  <si>
    <t>Благоустройство</t>
  </si>
  <si>
    <t xml:space="preserve">Содержание автомобильных дорог </t>
  </si>
  <si>
    <t>6000200</t>
  </si>
  <si>
    <t>006</t>
  </si>
  <si>
    <t xml:space="preserve">Мероприятия в области коммунального хозяйства </t>
  </si>
  <si>
    <t>3510500</t>
  </si>
  <si>
    <t>4219900</t>
  </si>
  <si>
    <t>4239900</t>
  </si>
  <si>
    <t>5200900</t>
  </si>
  <si>
    <t>4310100</t>
  </si>
  <si>
    <t>мероприятия по проведению оздоровительной кампании детей</t>
  </si>
  <si>
    <t>Выполнение функций бюджетными учреждениями</t>
  </si>
  <si>
    <t>4320100</t>
  </si>
  <si>
    <t>4359900</t>
  </si>
  <si>
    <t>4409900</t>
  </si>
  <si>
    <t>4429900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</si>
  <si>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</si>
  <si>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</si>
  <si>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</si>
  <si>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</si>
  <si>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4530100</t>
  </si>
  <si>
    <t>4529900</t>
  </si>
  <si>
    <t>4789900</t>
  </si>
  <si>
    <t>4709900</t>
  </si>
  <si>
    <t>4719900</t>
  </si>
  <si>
    <t>5201800</t>
  </si>
  <si>
    <t>4700000</t>
  </si>
  <si>
    <t>5129700</t>
  </si>
  <si>
    <t>Другие вопросы в области здравоохранения, физической культуры и спорта</t>
  </si>
  <si>
    <t>4910000</t>
  </si>
  <si>
    <t>4910100</t>
  </si>
  <si>
    <t>5070000</t>
  </si>
  <si>
    <t>5079900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</si>
  <si>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</si>
  <si>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</si>
  <si>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5054800</t>
  </si>
  <si>
    <t>Социальные выплаты</t>
  </si>
  <si>
    <t>5058500</t>
  </si>
  <si>
    <t>Охрана материнства и детства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</si>
  <si>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</si>
  <si>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</si>
  <si>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</si>
  <si>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</si>
  <si>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Выплата единовременного пособия при всех формах устройства детей, лишенных родительского попечения, в семью</t>
  </si>
  <si>
    <t>4509900</t>
  </si>
  <si>
    <t>5201000</t>
  </si>
  <si>
    <t>Здравоохранение, физическая культура и спорт</t>
  </si>
  <si>
    <t>00</t>
  </si>
  <si>
    <t>Школы, школы-детсады, школы начальные, неполные средние и средние</t>
  </si>
  <si>
    <t>11105013100000120</t>
  </si>
  <si>
    <t>11402053100000410</t>
  </si>
  <si>
    <t>10904053100000110</t>
  </si>
  <si>
    <t>выполнение функций бюджетными учреждениями</t>
  </si>
  <si>
    <t>5160130</t>
  </si>
  <si>
    <t>008</t>
  </si>
  <si>
    <t>Дотация на выравнивание бюджетной обеспеченности поселений из районного фонда финансовой поддержки</t>
  </si>
  <si>
    <t>0013600</t>
  </si>
  <si>
    <t>009</t>
  </si>
  <si>
    <t>133</t>
  </si>
  <si>
    <t>Оказание других видов социальной помощи</t>
  </si>
  <si>
    <t>11105035100000120</t>
  </si>
  <si>
    <t>11705050100000180</t>
  </si>
  <si>
    <t>Прочие неналоговые доходы бюджетов поселений</t>
  </si>
  <si>
    <t>11701050100000180</t>
  </si>
  <si>
    <t>Невыясненные поступления, зачисляемые в бюджеты поселений</t>
  </si>
  <si>
    <t>НАЛОГИ НА ИМУЩЕСТВО</t>
  </si>
  <si>
    <t>11406014100000430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</si>
  <si>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поселения (за исключением земельных участков муниципальных автономных учреждений, а также земельных участков муниципальных унитарных предприятий)</t>
  </si>
  <si>
    <t>Доходы от продажи земельных участков, находящихся в собственности поселений</t>
  </si>
  <si>
    <t>2013 год</t>
  </si>
  <si>
    <t xml:space="preserve">Мероприятия в обасти жилищного хозяйства </t>
  </si>
  <si>
    <t>3500300</t>
  </si>
  <si>
    <t>Доплаты к пенсиям  муниципальных служащих</t>
  </si>
  <si>
    <t>2013г</t>
  </si>
  <si>
    <t>6000500</t>
  </si>
  <si>
    <t>Уличное освещение</t>
  </si>
  <si>
    <t>6000100</t>
  </si>
  <si>
    <t>Приложение №9</t>
  </si>
  <si>
    <t>Приложение №11</t>
  </si>
  <si>
    <t>к решению Подмокринского сельского</t>
  </si>
  <si>
    <t>Комммуналье хозяйцство</t>
  </si>
  <si>
    <t>010</t>
  </si>
  <si>
    <t>Национальная оборона</t>
  </si>
  <si>
    <t>НАЦИОНАЛЬНАЯ ОБОРОНА</t>
  </si>
  <si>
    <t>826</t>
  </si>
  <si>
    <t>Глава местной администрации</t>
  </si>
  <si>
    <t>Резервные фонды местных администраций</t>
  </si>
  <si>
    <t>Строительство и содержание дорог</t>
  </si>
  <si>
    <t>Мобилизационная и вневойсковая подготовка</t>
  </si>
  <si>
    <t>Прочие субсидии бюджетам поселений</t>
  </si>
  <si>
    <t>00110000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</si>
  <si>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</si>
  <si>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</si>
  <si>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 xml:space="preserve">Освещение </t>
  </si>
  <si>
    <t>Содержание дорог</t>
  </si>
  <si>
    <t>Захоронение</t>
  </si>
  <si>
    <t>809</t>
  </si>
  <si>
    <t>Другие вопросы</t>
  </si>
  <si>
    <t>3510003</t>
  </si>
  <si>
    <t>807</t>
  </si>
  <si>
    <t>строительство объектов общегражданского назначения</t>
  </si>
  <si>
    <t>Региональные целевые программы</t>
  </si>
  <si>
    <t>5220000</t>
  </si>
  <si>
    <t>10804020011000110</t>
  </si>
  <si>
    <t>11109045100000120</t>
  </si>
  <si>
    <t>Федеральная целевая программа "Жилище" на 2002 - 2010 годы Подпрограмма "Переселение граждан Российской Федерации из ветхого и аварийного жилищного фонда"</t>
  </si>
  <si>
    <t>1000404</t>
  </si>
  <si>
    <t>1000401</t>
  </si>
  <si>
    <t>Мероприятия в области коммунального хозяйства по развитию, реконструкции и замене инженерных сетей</t>
  </si>
  <si>
    <t>Состояние окружающей среды и природопользования</t>
  </si>
  <si>
    <t>4100000</t>
  </si>
  <si>
    <t>Природоохранные мероприятия</t>
  </si>
  <si>
    <t>Учреждения, обеспечивающие предоставление услуг в сфере гидрометеорологии и мониторинга окружающей среды</t>
  </si>
  <si>
    <t>3370000</t>
  </si>
  <si>
    <t>Работы по гидрометеорологии и мониторингу окружающей среды</t>
  </si>
  <si>
    <t>4230000</t>
  </si>
  <si>
    <t xml:space="preserve">Культура  и кинематография </t>
  </si>
  <si>
    <t>Здравоохранение</t>
  </si>
  <si>
    <t>Физическая культура и спорт</t>
  </si>
  <si>
    <t xml:space="preserve">Физическая культура </t>
  </si>
  <si>
    <t>3580000</t>
  </si>
  <si>
    <t xml:space="preserve">Обеспечение мероприятий по капитальному ремонту многоквартирных домов за счет средств бюджетов </t>
  </si>
  <si>
    <t>Функционирование высшего должностного лица субъекта РФ и муниципального образования</t>
  </si>
  <si>
    <t>Мероприятия по организации оздоровительной кампании детей и подростков</t>
  </si>
  <si>
    <t>Оздоровление детей и подростков</t>
  </si>
  <si>
    <t>Государственная поддержка в сфере культуры, кинематоарафии и средств массовой информации</t>
  </si>
  <si>
    <t>Культура и кинемотография</t>
  </si>
  <si>
    <t>Глава муниципальнонго образования</t>
  </si>
  <si>
    <t>0020300</t>
  </si>
  <si>
    <t>Фельдшерско-акушерские пункты</t>
  </si>
  <si>
    <r>
      <t xml:space="preserve">Доплаты к пенсиям </t>
    </r>
    <r>
      <rPr>
        <sz val="8"/>
        <color indexed="8"/>
        <rFont val="Times New Roman"/>
        <family val="1"/>
      </rPr>
      <t xml:space="preserve">государственных </t>
    </r>
    <r>
      <rPr>
        <i/>
        <sz val="8"/>
        <color indexed="8"/>
        <rFont val="Times New Roman"/>
        <family val="1"/>
      </rPr>
      <t>служащих субъектов Российской Федерации и муниципальных служащих</t>
    </r>
  </si>
  <si>
    <t>предоставление гражданам субсидий на оплату жилого помещения и коммунальных услуг</t>
  </si>
  <si>
    <t>Всего расходов</t>
  </si>
  <si>
    <t>Приложение №8</t>
  </si>
  <si>
    <t>Приложение №10</t>
  </si>
  <si>
    <t>Приложение №12</t>
  </si>
  <si>
    <t>Совета народных депутатов</t>
  </si>
  <si>
    <t>ДОХОДЫ</t>
  </si>
  <si>
    <t>НАЛОГИ НА ПРИБЫЛЬ, ДОХОДЫ</t>
  </si>
  <si>
    <t>10102000010000110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</si>
  <si>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</si>
  <si>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</si>
  <si>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</si>
  <si>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</si>
  <si>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</si>
  <si>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Субвенции на выполнение федеральных полномочий по государственной регистрации актов гражданского состояния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</si>
  <si>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</si>
  <si>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</si>
  <si>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</si>
  <si>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</si>
  <si>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</si>
  <si>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</si>
  <si>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</si>
  <si>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</si>
  <si>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</si>
  <si>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</si>
  <si>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</si>
  <si>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</si>
  <si>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</si>
  <si>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</si>
  <si>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</si>
  <si>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эконо­мической классификации доходов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</si>
  <si>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</si>
  <si>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</si>
  <si>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</si>
  <si>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</si>
  <si>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</si>
  <si>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</si>
  <si>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</si>
  <si>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</si>
  <si>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</si>
  <si>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01000</t>
  </si>
  <si>
    <t>01030</t>
  </si>
  <si>
    <t>06000</t>
  </si>
  <si>
    <t>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</si>
  <si>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</si>
  <si>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</si>
  <si>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</si>
  <si>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</si>
  <si>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04000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</si>
  <si>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</si>
  <si>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</si>
  <si>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</si>
  <si>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</si>
  <si>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</si>
  <si>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</si>
  <si>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</si>
  <si>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</si>
  <si>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09045</t>
  </si>
  <si>
    <t>Доходы от реализации имущества, находящегося в собственности поселений (за исключением имущества муниципальных автономных уч-ний,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</si>
  <si>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06014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</si>
  <si>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</si>
  <si>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</si>
  <si>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17</t>
  </si>
  <si>
    <t>01050</t>
  </si>
  <si>
    <t>180</t>
  </si>
  <si>
    <t>05050</t>
  </si>
  <si>
    <t>2</t>
  </si>
  <si>
    <t>01001</t>
  </si>
  <si>
    <t>151</t>
  </si>
  <si>
    <t>03015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</si>
  <si>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</si>
  <si>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02088</t>
  </si>
  <si>
    <t>0001</t>
  </si>
  <si>
    <t>0002</t>
  </si>
  <si>
    <t>02089</t>
  </si>
  <si>
    <t>Субсидии бюджетам поселений на обеспечение мероприятий по переселению граждан из аварийного жилищного фонда за счет средств бюджетов (областной бюджет)</t>
  </si>
  <si>
    <t>02999</t>
  </si>
  <si>
    <t>04999</t>
  </si>
  <si>
    <t>Прочие межбюджетные трансферты передаваемые бюдетам поселений</t>
  </si>
  <si>
    <t>05000</t>
  </si>
  <si>
    <t>Прочие безвозмездные поступления в бюджеты поселений</t>
  </si>
  <si>
    <t>8</t>
  </si>
  <si>
    <t>50</t>
  </si>
  <si>
    <t xml:space="preserve">                          ИТОГО  ДОХОДОВ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</si>
  <si>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</si>
  <si>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02021</t>
  </si>
  <si>
    <t>1000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</si>
  <si>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</si>
  <si>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</si>
  <si>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имущество физических лиц, взимаемый по ставкам,  применяемым к объектам налогообложения, расположенным в границах поселений</t>
  </si>
  <si>
    <t xml:space="preserve">Государственная пошлина за совершение нотариальных действий  (за исключением действий, совершаемых консульскими учреждениями Российской Федерации) </t>
  </si>
  <si>
    <t>04020</t>
  </si>
  <si>
    <t xml:space="preserve"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 на совершение ннотариальных действий </t>
  </si>
  <si>
    <t>04053</t>
  </si>
  <si>
    <t>Доходы получаемые в виде арендной  либо иной  платы  за передачу в возмездное пользование государственного и муниципального имущества (за исключением имущества автономных учреждений , а также имущества государственных и муниципальных унитарных предприятий, в том числе казенных)</t>
  </si>
  <si>
    <t>Невыясненые поступления зачисляемые  в бюджеты поселений</t>
  </si>
  <si>
    <t>Субсидии бюджетам поселений 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</si>
  <si>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 на обеспечение мероприятий по капитальному ремонту многоквартирных домов за счет средств бюджетов(областной бюджет)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</si>
  <si>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</si>
  <si>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Дотации бюджетам поселений на выравнивание уровня бюджетной обеспеченности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</si>
  <si>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</si>
  <si>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</si>
  <si>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02053</t>
  </si>
  <si>
    <t>Доходы от реализации 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 предприятий в том числе казенных), в части реализации основных средств по указанному имуществу.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</si>
  <si>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</si>
  <si>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имуществу.</t>
  </si>
  <si>
    <t>02050</t>
  </si>
  <si>
    <t xml:space="preserve">                                                        к решению Подмокринского сельского</t>
  </si>
  <si>
    <t xml:space="preserve">                                                        Совета народных депутатов</t>
  </si>
  <si>
    <t>2014 год</t>
  </si>
  <si>
    <t>Обеспечение проведения выборов и референдумов</t>
  </si>
  <si>
    <t>13</t>
  </si>
  <si>
    <t>План года тыс.руб.</t>
  </si>
  <si>
    <t>Мероприятия по землеустройству и землепользованию</t>
  </si>
  <si>
    <t>3400300</t>
  </si>
  <si>
    <t>Капитальный ремонт жилищного фонда</t>
  </si>
  <si>
    <t>3500200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</si>
  <si>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</si>
  <si>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</si>
  <si>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</si>
  <si>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Доплаты к пенсиям  государственных служащих  субъектов Российской Федерации и муниципальных служащих</t>
  </si>
  <si>
    <t>5058600</t>
  </si>
  <si>
    <t>Распределение расходов из  бюджета Подмокринского сельского поселения на 2012год 
по разделам и подразделам, целевым статьям и видам расходов функциональной классификации расходов</t>
  </si>
  <si>
    <t xml:space="preserve">Строительсиво и содержание автомобильных дорог и инженерных сооружений на них в границах городских округов и поселений в рамкох благоустройства </t>
  </si>
  <si>
    <t>Глава муниципального образования</t>
  </si>
  <si>
    <t>НАЦИОНАЛЬНАЯ ЭКОНОМИКА</t>
  </si>
  <si>
    <t>ЖИЛИЩНО-КОММУНАЛЬНОЕ ХОЗЯЙСТВО</t>
  </si>
  <si>
    <t>ОБЩЕГОСУДАРСТВЕННЫЕ ВОПРОСЫ</t>
  </si>
  <si>
    <t>ЗДРАВООХРАНЕНИЕ</t>
  </si>
  <si>
    <t>0700400</t>
  </si>
  <si>
    <t>КУЛЬТУРА,  КИНЕМОТОГРАФИЯ И СРЕДСТВА МАССОВОЙ ИНФОРМАЦИИ</t>
  </si>
  <si>
    <t>ВСЕГО РАСХОДОВ:</t>
  </si>
  <si>
    <t xml:space="preserve">План года </t>
  </si>
  <si>
    <t>Культура, кинемотография и средства массовой информации</t>
  </si>
  <si>
    <t>2013год</t>
  </si>
  <si>
    <t>Распределение расходов из  бюджета Подмокринского сельского поселения на 2013 и 2014 годы по разделам и подразделам, целевым статьям и видам расходов функциональной классификации расходов</t>
  </si>
  <si>
    <t>2014г</t>
  </si>
  <si>
    <t>Мероприятия в области здравоохранения, спорта и физической культуры</t>
  </si>
  <si>
    <t>856</t>
  </si>
  <si>
    <t>Поступление доходов в бюджет Подмокринского сельского поселения                       в 2013-2014 годах</t>
  </si>
  <si>
    <t>Прочие поступления от использования имущества, находящегося в собственности поселений ( за исключением  имущества муниципальных автономных предприятий, в том числе казенных)</t>
  </si>
  <si>
    <t>05025</t>
  </si>
  <si>
    <t>06025</t>
  </si>
  <si>
    <t xml:space="preserve">Администраторы доходов бюджета Подмокринского сельского поселения </t>
  </si>
  <si>
    <t>План года,   тыс.руб.</t>
  </si>
  <si>
    <t>Распределение расходов  бюджета Подмокринского сельского поселения                                                на 2013-2014 годы
 по разделам и подразделам функциональной классификации расходов</t>
  </si>
  <si>
    <t>Ведомственная структура расходов бюджета                                                                             Подмокринского сельского поселения на 2012 год</t>
  </si>
  <si>
    <t>Ведомственная структура расходов бюджета                                                                                                                                                                                                                Подмокринского сельского поселения на 2013-2014 год</t>
  </si>
  <si>
    <t>Код</t>
  </si>
  <si>
    <t>Наименование показателя</t>
  </si>
  <si>
    <t>Сумма</t>
  </si>
  <si>
    <t>Источники финансирования дефицита бюджета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</si>
  <si>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</si>
  <si>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</si>
  <si>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</si>
  <si>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</si>
  <si>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</si>
  <si>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</si>
  <si>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</si>
  <si>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>000 01 05 00 00 00 0000 600</t>
  </si>
  <si>
    <t>000 01 05 02 00 00 0000 600</t>
  </si>
  <si>
    <t>Уменьшение прочих остатков средств бюджета</t>
  </si>
  <si>
    <t>000 01 05 02 01 05 0000 600</t>
  </si>
  <si>
    <t xml:space="preserve">                                                                к решению Подмокринского сельского</t>
  </si>
  <si>
    <t xml:space="preserve">                                                                Приложение №1</t>
  </si>
  <si>
    <t xml:space="preserve">                                                                Совета народных депутатов</t>
  </si>
  <si>
    <t>Изменение остатков средств на счетах по учету стредств бюджета</t>
  </si>
  <si>
    <t xml:space="preserve">Увеличение прочих остатков средств бюджета сельского поселения
 </t>
  </si>
  <si>
    <t>Уменьшение остатков средств бюджета</t>
  </si>
  <si>
    <t>Уменьшение прочих остатков средств бюджета сельского поселения</t>
  </si>
  <si>
    <t>Увеличение прочих остатков средств бюджета
 сельского поселения</t>
  </si>
  <si>
    <t>Уменьшение прочих остатков средств бюджета
 сельского поселения</t>
  </si>
  <si>
    <t xml:space="preserve">                                                        Приложение №6</t>
  </si>
  <si>
    <t xml:space="preserve">                                                                №39 от  28.12.2011 г. </t>
  </si>
  <si>
    <t>№ 39 от  28.12. 2011г.</t>
  </si>
  <si>
    <t>№39  от  28.12.2011г.</t>
  </si>
  <si>
    <t xml:space="preserve">                        № 39 от 28.12.2011 г.</t>
  </si>
  <si>
    <t>№39 от 28.12.2011 г.</t>
  </si>
  <si>
    <t>№39 от  28.12. 2011г</t>
  </si>
  <si>
    <t xml:space="preserve">                                                        №39  от  28.12. 2011г</t>
  </si>
  <si>
    <t>Поступление доходов в  бюджет  Подмокринского сельского поселения  в 2012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</si>
</sst>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0.0000"/>
  </numFmts>
  <fonts count="5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8"/>
      <color indexed="8"/>
      <name val="Times New Roman"/>
      <family val="1"/>
    </font>
    <font>
      <b/>
      <sz val="12"/>
      <name val="Arial Cyr"/>
      <family val="0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34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13" fillId="24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49" fontId="10" fillId="24" borderId="10" xfId="0" applyNumberFormat="1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left" wrapText="1" indent="2"/>
    </xf>
    <xf numFmtId="49" fontId="16" fillId="24" borderId="10" xfId="0" applyNumberFormat="1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left" wrapText="1" indent="1"/>
    </xf>
    <xf numFmtId="0" fontId="16" fillId="24" borderId="10" xfId="0" applyFont="1" applyFill="1" applyBorder="1" applyAlignment="1">
      <alignment horizontal="left" wrapText="1" indent="1"/>
    </xf>
    <xf numFmtId="0" fontId="10" fillId="24" borderId="10" xfId="0" applyFont="1" applyFill="1" applyBorder="1" applyAlignment="1">
      <alignment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0" fillId="24" borderId="10" xfId="0" applyFont="1" applyFill="1" applyBorder="1" applyAlignment="1">
      <alignment horizontal="left" vertical="top" wrapText="1" indent="1"/>
    </xf>
    <xf numFmtId="0" fontId="16" fillId="24" borderId="10" xfId="0" applyFont="1" applyFill="1" applyBorder="1" applyAlignment="1">
      <alignment horizontal="justify" wrapText="1"/>
    </xf>
    <xf numFmtId="0" fontId="2" fillId="24" borderId="10" xfId="0" applyFont="1" applyFill="1" applyBorder="1" applyAlignment="1">
      <alignment vertical="top" wrapText="1"/>
    </xf>
    <xf numFmtId="0" fontId="16" fillId="24" borderId="10" xfId="0" applyFont="1" applyFill="1" applyBorder="1" applyAlignment="1">
      <alignment horizontal="left" vertical="top" wrapText="1" indent="2"/>
    </xf>
    <xf numFmtId="49" fontId="16" fillId="2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justify" wrapText="1"/>
    </xf>
    <xf numFmtId="0" fontId="16" fillId="24" borderId="10" xfId="0" applyFont="1" applyFill="1" applyBorder="1" applyAlignment="1">
      <alignment horizontal="left" vertical="top" wrapText="1" indent="1"/>
    </xf>
    <xf numFmtId="0" fontId="10" fillId="24" borderId="10" xfId="0" applyFont="1" applyFill="1" applyBorder="1" applyAlignment="1">
      <alignment horizontal="left" vertical="top" wrapText="1" indent="2"/>
    </xf>
    <xf numFmtId="0" fontId="16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4" fontId="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4" fillId="24" borderId="10" xfId="0" applyFont="1" applyFill="1" applyBorder="1" applyAlignment="1">
      <alignment wrapText="1"/>
    </xf>
    <xf numFmtId="49" fontId="16" fillId="24" borderId="10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2" fontId="16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21" fillId="0" borderId="0" xfId="0" applyFont="1" applyAlignment="1">
      <alignment wrapText="1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3" fillId="24" borderId="10" xfId="0" applyNumberFormat="1" applyFont="1" applyFill="1" applyBorder="1" applyAlignment="1">
      <alignment horizontal="center" vertical="center" wrapText="1"/>
    </xf>
    <xf numFmtId="2" fontId="16" fillId="24" borderId="0" xfId="0" applyNumberFormat="1" applyFont="1" applyFill="1" applyBorder="1" applyAlignment="1">
      <alignment horizontal="right" vertical="center" wrapText="1"/>
    </xf>
    <xf numFmtId="2" fontId="10" fillId="24" borderId="0" xfId="0" applyNumberFormat="1" applyFont="1" applyFill="1" applyBorder="1" applyAlignment="1">
      <alignment horizontal="right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left" wrapText="1"/>
    </xf>
    <xf numFmtId="2" fontId="1" fillId="0" borderId="0" xfId="0" applyNumberFormat="1" applyFont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9" fontId="12" fillId="24" borderId="10" xfId="0" applyNumberFormat="1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left" wrapText="1"/>
    </xf>
    <xf numFmtId="0" fontId="27" fillId="0" borderId="0" xfId="0" applyFont="1" applyBorder="1" applyAlignment="1">
      <alignment/>
    </xf>
    <xf numFmtId="0" fontId="10" fillId="24" borderId="10" xfId="0" applyFont="1" applyFill="1" applyBorder="1" applyAlignment="1">
      <alignment horizontal="left" wrapText="1" indent="5"/>
    </xf>
    <xf numFmtId="0" fontId="7" fillId="24" borderId="10" xfId="0" applyFont="1" applyFill="1" applyBorder="1" applyAlignment="1">
      <alignment horizontal="left" wrapText="1"/>
    </xf>
    <xf numFmtId="49" fontId="16" fillId="24" borderId="11" xfId="0" applyNumberFormat="1" applyFont="1" applyFill="1" applyBorder="1" applyAlignment="1">
      <alignment horizontal="center" vertical="top" wrapText="1"/>
    </xf>
    <xf numFmtId="49" fontId="10" fillId="24" borderId="11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10" fillId="24" borderId="11" xfId="0" applyFont="1" applyFill="1" applyBorder="1" applyAlignment="1">
      <alignment wrapText="1"/>
    </xf>
    <xf numFmtId="0" fontId="23" fillId="24" borderId="10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" fontId="10" fillId="24" borderId="11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6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2" fontId="12" fillId="24" borderId="11" xfId="0" applyNumberFormat="1" applyFont="1" applyFill="1" applyBorder="1" applyAlignment="1">
      <alignment horizontal="center" vertical="center" wrapText="1"/>
    </xf>
    <xf numFmtId="2" fontId="13" fillId="24" borderId="11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2" fillId="24" borderId="0" xfId="0" applyNumberFormat="1" applyFont="1" applyFill="1" applyBorder="1" applyAlignment="1">
      <alignment horizontal="center" vertical="top" wrapText="1"/>
    </xf>
    <xf numFmtId="2" fontId="10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wrapText="1" indent="1"/>
    </xf>
    <xf numFmtId="49" fontId="10" fillId="24" borderId="0" xfId="0" applyNumberFormat="1" applyFont="1" applyFill="1" applyBorder="1" applyAlignment="1">
      <alignment horizontal="center" wrapText="1"/>
    </xf>
    <xf numFmtId="2" fontId="17" fillId="0" borderId="0" xfId="0" applyNumberFormat="1" applyFont="1" applyBorder="1" applyAlignment="1">
      <alignment horizontal="center" vertical="center"/>
    </xf>
    <xf numFmtId="49" fontId="16" fillId="24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2" fontId="17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wrapText="1"/>
    </xf>
    <xf numFmtId="49" fontId="16" fillId="24" borderId="0" xfId="0" applyNumberFormat="1" applyFont="1" applyFill="1" applyBorder="1" applyAlignment="1">
      <alignment horizontal="center" wrapText="1"/>
    </xf>
    <xf numFmtId="2" fontId="16" fillId="24" borderId="0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left" wrapText="1" indent="2"/>
    </xf>
    <xf numFmtId="0" fontId="10" fillId="24" borderId="0" xfId="0" applyFont="1" applyFill="1" applyBorder="1" applyAlignment="1">
      <alignment horizontal="left" vertical="top" wrapText="1" indent="1"/>
    </xf>
    <xf numFmtId="0" fontId="16" fillId="24" borderId="0" xfId="0" applyFont="1" applyFill="1" applyBorder="1" applyAlignment="1">
      <alignment horizontal="left" vertical="top" wrapText="1" indent="2"/>
    </xf>
    <xf numFmtId="0" fontId="16" fillId="24" borderId="0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vertical="top" wrapText="1"/>
    </xf>
    <xf numFmtId="49" fontId="13" fillId="24" borderId="0" xfId="0" applyNumberFormat="1" applyFont="1" applyFill="1" applyBorder="1" applyAlignment="1">
      <alignment horizontal="center" vertical="top" wrapText="1"/>
    </xf>
    <xf numFmtId="2" fontId="13" fillId="24" borderId="0" xfId="0" applyNumberFormat="1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16" fillId="24" borderId="12" xfId="0" applyNumberFormat="1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2" fontId="2" fillId="24" borderId="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2" fontId="6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2" fontId="4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169" fontId="6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0" fillId="24" borderId="11" xfId="0" applyFont="1" applyFill="1" applyBorder="1" applyAlignment="1">
      <alignment horizontal="left" vertical="center" wrapText="1"/>
    </xf>
    <xf numFmtId="169" fontId="12" fillId="24" borderId="10" xfId="0" applyNumberFormat="1" applyFont="1" applyFill="1" applyBorder="1" applyAlignment="1">
      <alignment horizontal="center" vertical="center" wrapText="1"/>
    </xf>
    <xf numFmtId="169" fontId="10" fillId="24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169" fontId="16" fillId="24" borderId="10" xfId="0" applyNumberFormat="1" applyFont="1" applyFill="1" applyBorder="1" applyAlignment="1">
      <alignment horizontal="center" vertical="center" wrapText="1"/>
    </xf>
    <xf numFmtId="169" fontId="2" fillId="24" borderId="10" xfId="0" applyNumberFormat="1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0" fontId="10" fillId="24" borderId="13" xfId="0" applyFont="1" applyFill="1" applyBorder="1" applyAlignment="1">
      <alignment horizontal="center" vertical="center" wrapText="1"/>
    </xf>
    <xf numFmtId="49" fontId="10" fillId="24" borderId="14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16" fillId="24" borderId="14" xfId="0" applyNumberFormat="1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17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wrapText="1"/>
    </xf>
    <xf numFmtId="0" fontId="23" fillId="24" borderId="10" xfId="0" applyFont="1" applyFill="1" applyBorder="1" applyAlignment="1">
      <alignment horizontal="left" vertical="center" wrapText="1"/>
    </xf>
    <xf numFmtId="169" fontId="1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2" fontId="32" fillId="24" borderId="11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2" fontId="11" fillId="24" borderId="11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 wrapText="1"/>
    </xf>
    <xf numFmtId="2" fontId="24" fillId="24" borderId="11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169" fontId="6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169" fontId="4" fillId="24" borderId="12" xfId="0" applyNumberFormat="1" applyFont="1" applyFill="1" applyBorder="1" applyAlignment="1">
      <alignment horizontal="center" vertical="center" wrapText="1"/>
    </xf>
    <xf numFmtId="169" fontId="24" fillId="24" borderId="10" xfId="0" applyNumberFormat="1" applyFont="1" applyFill="1" applyBorder="1" applyAlignment="1">
      <alignment horizontal="center" vertical="center" wrapText="1"/>
    </xf>
    <xf numFmtId="169" fontId="1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2" fontId="6" fillId="24" borderId="12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169" fontId="11" fillId="24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10" xfId="0" applyNumberFormat="1" applyFont="1" applyBorder="1" applyAlignment="1">
      <alignment wrapText="1"/>
    </xf>
    <xf numFmtId="0" fontId="3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wrapText="1"/>
    </xf>
    <xf numFmtId="0" fontId="23" fillId="24" borderId="11" xfId="0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3" fillId="24" borderId="10" xfId="0" applyFont="1" applyFill="1" applyBorder="1" applyAlignment="1">
      <alignment/>
    </xf>
    <xf numFmtId="49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1" fontId="3" fillId="24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3" fillId="24" borderId="12" xfId="0" applyFont="1" applyFill="1" applyBorder="1" applyAlignment="1">
      <alignment wrapText="1"/>
    </xf>
    <xf numFmtId="0" fontId="3" fillId="0" borderId="12" xfId="0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textRotation="90"/>
    </xf>
    <xf numFmtId="49" fontId="39" fillId="0" borderId="10" xfId="0" applyNumberFormat="1" applyFont="1" applyBorder="1" applyAlignment="1">
      <alignment horizontal="center" vertical="center" textRotation="90" wrapText="1"/>
    </xf>
    <xf numFmtId="0" fontId="39" fillId="24" borderId="10" xfId="0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wrapText="1"/>
    </xf>
    <xf numFmtId="2" fontId="38" fillId="24" borderId="10" xfId="0" applyNumberFormat="1" applyFont="1" applyFill="1" applyBorder="1" applyAlignment="1">
      <alignment horizontal="right"/>
    </xf>
    <xf numFmtId="0" fontId="39" fillId="0" borderId="10" xfId="0" applyFont="1" applyBorder="1" applyAlignment="1">
      <alignment wrapText="1"/>
    </xf>
    <xf numFmtId="2" fontId="39" fillId="24" borderId="10" xfId="0" applyNumberFormat="1" applyFont="1" applyFill="1" applyBorder="1" applyAlignment="1">
      <alignment horizontal="right"/>
    </xf>
    <xf numFmtId="0" fontId="37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vertical="top" wrapText="1"/>
    </xf>
    <xf numFmtId="1" fontId="37" fillId="0" borderId="10" xfId="0" applyNumberFormat="1" applyFont="1" applyBorder="1" applyAlignment="1">
      <alignment wrapText="1"/>
    </xf>
    <xf numFmtId="169" fontId="38" fillId="24" borderId="10" xfId="0" applyNumberFormat="1" applyFont="1" applyFill="1" applyBorder="1" applyAlignment="1">
      <alignment horizontal="right"/>
    </xf>
    <xf numFmtId="0" fontId="37" fillId="0" borderId="10" xfId="0" applyFont="1" applyBorder="1" applyAlignment="1">
      <alignment horizontal="left" wrapText="1"/>
    </xf>
    <xf numFmtId="2" fontId="39" fillId="0" borderId="10" xfId="0" applyNumberFormat="1" applyFont="1" applyBorder="1" applyAlignment="1">
      <alignment horizontal="right"/>
    </xf>
    <xf numFmtId="0" fontId="35" fillId="0" borderId="0" xfId="0" applyFont="1" applyAlignment="1">
      <alignment horizontal="left"/>
    </xf>
    <xf numFmtId="0" fontId="23" fillId="0" borderId="16" xfId="0" applyFont="1" applyBorder="1" applyAlignment="1">
      <alignment horizontal="center" wrapText="1"/>
    </xf>
    <xf numFmtId="2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center" wrapText="1"/>
    </xf>
    <xf numFmtId="2" fontId="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2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Border="1" applyAlignment="1">
      <alignment horizont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2" fontId="10" fillId="24" borderId="11" xfId="0" applyNumberFormat="1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2" fontId="10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1" fillId="0" borderId="16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25.875" style="0" customWidth="1"/>
    <col min="2" max="2" width="45.625" style="0" customWidth="1"/>
  </cols>
  <sheetData>
    <row r="1" spans="2:3" ht="12.75">
      <c r="B1" s="307" t="s">
        <v>583</v>
      </c>
      <c r="C1" s="307"/>
    </row>
    <row r="2" spans="2:3" ht="12.75">
      <c r="B2" s="307" t="s">
        <v>582</v>
      </c>
      <c r="C2" s="307"/>
    </row>
    <row r="3" spans="2:3" ht="12.75">
      <c r="B3" s="307" t="s">
        <v>584</v>
      </c>
      <c r="C3" s="307"/>
    </row>
    <row r="4" spans="2:3" ht="12.75">
      <c r="B4" s="307" t="s">
        <v>592</v>
      </c>
      <c r="C4" s="307"/>
    </row>
    <row r="9" spans="1:3" ht="12.75">
      <c r="A9" s="38" t="s">
        <v>567</v>
      </c>
      <c r="B9" s="38" t="s">
        <v>568</v>
      </c>
      <c r="C9" s="38" t="s">
        <v>569</v>
      </c>
    </row>
    <row r="10" spans="1:3" ht="12.75">
      <c r="A10" s="38"/>
      <c r="B10" s="38" t="s">
        <v>570</v>
      </c>
      <c r="C10" s="251">
        <f>C11</f>
        <v>51.0630000000001</v>
      </c>
    </row>
    <row r="11" spans="1:3" ht="25.5">
      <c r="A11" s="176" t="s">
        <v>571</v>
      </c>
      <c r="B11" s="177" t="s">
        <v>572</v>
      </c>
      <c r="C11" s="252">
        <f>C15+C12</f>
        <v>51.0630000000001</v>
      </c>
    </row>
    <row r="12" spans="1:3" ht="12.75">
      <c r="A12" s="38" t="s">
        <v>573</v>
      </c>
      <c r="B12" s="38" t="s">
        <v>574</v>
      </c>
      <c r="C12" s="251">
        <f>C13</f>
        <v>-2192.1</v>
      </c>
    </row>
    <row r="13" spans="1:3" ht="12.75">
      <c r="A13" s="38" t="s">
        <v>575</v>
      </c>
      <c r="B13" s="38" t="s">
        <v>576</v>
      </c>
      <c r="C13" s="251">
        <f>C14</f>
        <v>-2192.1</v>
      </c>
    </row>
    <row r="14" spans="1:3" ht="25.5">
      <c r="A14" s="38" t="s">
        <v>577</v>
      </c>
      <c r="B14" s="37" t="s">
        <v>589</v>
      </c>
      <c r="C14" s="251">
        <v>-2192.1</v>
      </c>
    </row>
    <row r="15" spans="1:3" ht="12.75">
      <c r="A15" s="38" t="s">
        <v>578</v>
      </c>
      <c r="B15" s="37" t="s">
        <v>587</v>
      </c>
      <c r="C15" s="251">
        <f>C16</f>
        <v>2243.163</v>
      </c>
    </row>
    <row r="16" spans="1:3" ht="12.75">
      <c r="A16" s="38" t="s">
        <v>579</v>
      </c>
      <c r="B16" s="38" t="s">
        <v>580</v>
      </c>
      <c r="C16" s="251">
        <f>C17</f>
        <v>2243.163</v>
      </c>
    </row>
    <row r="17" spans="1:3" ht="25.5">
      <c r="A17" s="38" t="s">
        <v>581</v>
      </c>
      <c r="B17" s="37" t="s">
        <v>590</v>
      </c>
      <c r="C17" s="251">
        <v>2243.163</v>
      </c>
    </row>
  </sheetData>
  <sheetProtection/>
  <mergeCells count="4"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3"/>
  <sheetViews>
    <sheetView zoomScaleSheetLayoutView="100" zoomScalePageLayoutView="0" workbookViewId="0" topLeftCell="A1">
      <selection activeCell="I64" sqref="I64"/>
    </sheetView>
  </sheetViews>
  <sheetFormatPr defaultColWidth="9.00390625" defaultRowHeight="12.75"/>
  <cols>
    <col min="1" max="1" width="40.25390625" style="2" customWidth="1"/>
    <col min="2" max="2" width="5.25390625" style="6" customWidth="1"/>
    <col min="3" max="3" width="4.875" style="6" customWidth="1"/>
    <col min="4" max="4" width="4.375" style="6" customWidth="1"/>
    <col min="5" max="5" width="8.00390625" style="6" customWidth="1"/>
    <col min="6" max="6" width="4.625" style="6" customWidth="1"/>
    <col min="7" max="8" width="8.375" style="75" customWidth="1"/>
    <col min="9" max="9" width="8.375" style="2" customWidth="1"/>
    <col min="10" max="16384" width="9.125" style="2" customWidth="1"/>
  </cols>
  <sheetData>
    <row r="1" spans="1:8" s="3" customFormat="1" ht="12.75">
      <c r="A1" s="1"/>
      <c r="D1" s="331" t="s">
        <v>423</v>
      </c>
      <c r="E1" s="331"/>
      <c r="F1" s="331"/>
      <c r="G1" s="331"/>
      <c r="H1" s="331"/>
    </row>
    <row r="2" spans="1:8" s="3" customFormat="1" ht="13.5" customHeight="1">
      <c r="A2" s="237"/>
      <c r="D2" s="332" t="s">
        <v>367</v>
      </c>
      <c r="E2" s="332"/>
      <c r="F2" s="332"/>
      <c r="G2" s="332"/>
      <c r="H2" s="332"/>
    </row>
    <row r="3" spans="1:8" s="3" customFormat="1" ht="13.5" customHeight="1">
      <c r="A3" s="1"/>
      <c r="D3" s="331" t="s">
        <v>424</v>
      </c>
      <c r="E3" s="331"/>
      <c r="F3" s="331"/>
      <c r="G3" s="331"/>
      <c r="H3" s="331"/>
    </row>
    <row r="4" spans="1:8" s="3" customFormat="1" ht="14.25" customHeight="1">
      <c r="A4" s="1"/>
      <c r="D4" s="311" t="s">
        <v>597</v>
      </c>
      <c r="E4" s="311"/>
      <c r="F4" s="311"/>
      <c r="G4" s="311"/>
      <c r="H4" s="311"/>
    </row>
    <row r="5" spans="1:8" s="59" customFormat="1" ht="31.5" customHeight="1">
      <c r="A5" s="327" t="s">
        <v>566</v>
      </c>
      <c r="B5" s="327"/>
      <c r="C5" s="327"/>
      <c r="D5" s="327"/>
      <c r="E5" s="327"/>
      <c r="F5" s="327"/>
      <c r="G5" s="327"/>
      <c r="H5" s="327"/>
    </row>
    <row r="6" spans="1:8" ht="12.75" customHeight="1">
      <c r="A6" s="329"/>
      <c r="B6" s="329"/>
      <c r="C6" s="329"/>
      <c r="D6" s="329"/>
      <c r="E6" s="329"/>
      <c r="F6" s="329"/>
      <c r="G6" s="329"/>
      <c r="H6" s="75" t="s">
        <v>434</v>
      </c>
    </row>
    <row r="7" spans="1:8" ht="22.5" customHeight="1">
      <c r="A7" s="326" t="s">
        <v>435</v>
      </c>
      <c r="B7" s="330" t="s">
        <v>93</v>
      </c>
      <c r="C7" s="330" t="s">
        <v>436</v>
      </c>
      <c r="D7" s="330" t="s">
        <v>437</v>
      </c>
      <c r="E7" s="330" t="s">
        <v>94</v>
      </c>
      <c r="F7" s="330" t="s">
        <v>95</v>
      </c>
      <c r="G7" s="333" t="s">
        <v>361</v>
      </c>
      <c r="H7" s="328" t="s">
        <v>555</v>
      </c>
    </row>
    <row r="8" spans="1:8" ht="0.75" customHeight="1">
      <c r="A8" s="326"/>
      <c r="B8" s="330"/>
      <c r="C8" s="330"/>
      <c r="D8" s="330"/>
      <c r="E8" s="330"/>
      <c r="F8" s="330"/>
      <c r="G8" s="333"/>
      <c r="H8" s="328"/>
    </row>
    <row r="9" spans="1:8" ht="22.5" customHeight="1">
      <c r="A9" s="141" t="s">
        <v>187</v>
      </c>
      <c r="B9" s="91" t="s">
        <v>372</v>
      </c>
      <c r="C9" s="93"/>
      <c r="D9" s="93"/>
      <c r="E9" s="93"/>
      <c r="F9" s="93"/>
      <c r="G9" s="64">
        <f>G10+G23+G48+G63+G64+G70+G41+G57</f>
        <v>2029.9030000000002</v>
      </c>
      <c r="H9" s="64">
        <f>H10+H23+H48+H63+H64+H70+H41+H57</f>
        <v>2070.903</v>
      </c>
    </row>
    <row r="10" spans="1:8" ht="18.75" customHeight="1">
      <c r="A10" s="141" t="s">
        <v>546</v>
      </c>
      <c r="B10" s="90" t="s">
        <v>372</v>
      </c>
      <c r="C10" s="91" t="s">
        <v>439</v>
      </c>
      <c r="D10" s="93"/>
      <c r="E10" s="93"/>
      <c r="F10" s="93"/>
      <c r="G10" s="64">
        <f>G11+G14+G17+G20</f>
        <v>1057.44</v>
      </c>
      <c r="H10" s="64">
        <f>H11+H14+H17+H20</f>
        <v>1041.84</v>
      </c>
    </row>
    <row r="11" spans="1:8" ht="26.25" customHeight="1">
      <c r="A11" s="151" t="s">
        <v>410</v>
      </c>
      <c r="B11" s="90" t="s">
        <v>372</v>
      </c>
      <c r="C11" s="90" t="s">
        <v>439</v>
      </c>
      <c r="D11" s="92" t="s">
        <v>74</v>
      </c>
      <c r="E11" s="93"/>
      <c r="F11" s="93"/>
      <c r="G11" s="47">
        <f>G12</f>
        <v>251.75</v>
      </c>
      <c r="H11" s="47">
        <f>H12</f>
        <v>251.75</v>
      </c>
    </row>
    <row r="12" spans="1:8" ht="21" customHeight="1">
      <c r="A12" s="151" t="s">
        <v>97</v>
      </c>
      <c r="B12" s="90" t="s">
        <v>372</v>
      </c>
      <c r="C12" s="90" t="s">
        <v>439</v>
      </c>
      <c r="D12" s="93" t="s">
        <v>74</v>
      </c>
      <c r="E12" s="93" t="s">
        <v>278</v>
      </c>
      <c r="F12" s="93"/>
      <c r="G12" s="47">
        <f>G13</f>
        <v>251.75</v>
      </c>
      <c r="H12" s="47">
        <f>H13</f>
        <v>251.75</v>
      </c>
    </row>
    <row r="13" spans="1:8" ht="13.5" customHeight="1">
      <c r="A13" s="151" t="s">
        <v>373</v>
      </c>
      <c r="B13" s="90" t="s">
        <v>372</v>
      </c>
      <c r="C13" s="90" t="s">
        <v>439</v>
      </c>
      <c r="D13" s="93" t="s">
        <v>74</v>
      </c>
      <c r="E13" s="93" t="s">
        <v>416</v>
      </c>
      <c r="F13" s="93" t="s">
        <v>372</v>
      </c>
      <c r="G13" s="49">
        <v>251.75</v>
      </c>
      <c r="H13" s="49">
        <v>251.75</v>
      </c>
    </row>
    <row r="14" spans="1:8" ht="30.75" customHeight="1">
      <c r="A14" s="151" t="s">
        <v>440</v>
      </c>
      <c r="B14" s="90" t="s">
        <v>372</v>
      </c>
      <c r="C14" s="90" t="s">
        <v>439</v>
      </c>
      <c r="D14" s="91" t="s">
        <v>441</v>
      </c>
      <c r="E14" s="93"/>
      <c r="F14" s="93"/>
      <c r="G14" s="64">
        <f>G15</f>
        <v>36</v>
      </c>
      <c r="H14" s="64">
        <f>H15</f>
        <v>36</v>
      </c>
    </row>
    <row r="15" spans="1:8" s="25" customFormat="1" ht="21.75" customHeight="1">
      <c r="A15" s="151" t="s">
        <v>97</v>
      </c>
      <c r="B15" s="90" t="s">
        <v>372</v>
      </c>
      <c r="C15" s="90" t="s">
        <v>439</v>
      </c>
      <c r="D15" s="90" t="s">
        <v>441</v>
      </c>
      <c r="E15" s="90" t="s">
        <v>278</v>
      </c>
      <c r="F15" s="93"/>
      <c r="G15" s="47">
        <f>G16</f>
        <v>36</v>
      </c>
      <c r="H15" s="47">
        <f>H16</f>
        <v>36</v>
      </c>
    </row>
    <row r="16" spans="1:8" ht="22.5" customHeight="1">
      <c r="A16" s="151" t="s">
        <v>98</v>
      </c>
      <c r="B16" s="90" t="s">
        <v>372</v>
      </c>
      <c r="C16" s="90" t="s">
        <v>439</v>
      </c>
      <c r="D16" s="90" t="s">
        <v>441</v>
      </c>
      <c r="E16" s="90" t="s">
        <v>278</v>
      </c>
      <c r="F16" s="90" t="s">
        <v>372</v>
      </c>
      <c r="G16" s="47">
        <v>36</v>
      </c>
      <c r="H16" s="47">
        <v>36</v>
      </c>
    </row>
    <row r="17" spans="1:8" ht="21" customHeight="1">
      <c r="A17" s="151" t="s">
        <v>56</v>
      </c>
      <c r="B17" s="90" t="s">
        <v>372</v>
      </c>
      <c r="C17" s="90" t="s">
        <v>439</v>
      </c>
      <c r="D17" s="91" t="s">
        <v>57</v>
      </c>
      <c r="E17" s="93"/>
      <c r="F17" s="93"/>
      <c r="G17" s="64">
        <f>G18</f>
        <v>741.72</v>
      </c>
      <c r="H17" s="64">
        <f>H18</f>
        <v>741.72</v>
      </c>
    </row>
    <row r="18" spans="1:8" ht="21" customHeight="1">
      <c r="A18" s="151" t="s">
        <v>97</v>
      </c>
      <c r="B18" s="90" t="s">
        <v>372</v>
      </c>
      <c r="C18" s="90" t="s">
        <v>439</v>
      </c>
      <c r="D18" s="90" t="s">
        <v>57</v>
      </c>
      <c r="E18" s="90" t="s">
        <v>278</v>
      </c>
      <c r="F18" s="93"/>
      <c r="G18" s="49">
        <f>G19</f>
        <v>741.72</v>
      </c>
      <c r="H18" s="49">
        <f>H19</f>
        <v>741.72</v>
      </c>
    </row>
    <row r="19" spans="1:8" s="25" customFormat="1" ht="21.75" customHeight="1">
      <c r="A19" s="151" t="s">
        <v>98</v>
      </c>
      <c r="B19" s="90" t="s">
        <v>372</v>
      </c>
      <c r="C19" s="90" t="s">
        <v>439</v>
      </c>
      <c r="D19" s="90" t="s">
        <v>57</v>
      </c>
      <c r="E19" s="90" t="s">
        <v>280</v>
      </c>
      <c r="F19" s="90" t="s">
        <v>372</v>
      </c>
      <c r="G19" s="49">
        <v>741.72</v>
      </c>
      <c r="H19" s="49">
        <v>741.72</v>
      </c>
    </row>
    <row r="20" spans="1:8" s="25" customFormat="1" ht="15" customHeight="1">
      <c r="A20" s="151" t="s">
        <v>60</v>
      </c>
      <c r="B20" s="90" t="s">
        <v>372</v>
      </c>
      <c r="C20" s="90" t="s">
        <v>439</v>
      </c>
      <c r="D20" s="91" t="s">
        <v>141</v>
      </c>
      <c r="E20" s="90"/>
      <c r="F20" s="90"/>
      <c r="G20" s="47">
        <f>G21</f>
        <v>27.97</v>
      </c>
      <c r="H20" s="47">
        <f>H21</f>
        <v>12.37</v>
      </c>
    </row>
    <row r="21" spans="1:8" s="25" customFormat="1" ht="15.75" customHeight="1">
      <c r="A21" s="151" t="s">
        <v>60</v>
      </c>
      <c r="B21" s="90" t="s">
        <v>372</v>
      </c>
      <c r="C21" s="90" t="s">
        <v>439</v>
      </c>
      <c r="D21" s="90" t="s">
        <v>141</v>
      </c>
      <c r="E21" s="90" t="s">
        <v>228</v>
      </c>
      <c r="F21" s="90"/>
      <c r="G21" s="47">
        <f>G22</f>
        <v>27.97</v>
      </c>
      <c r="H21" s="47">
        <f>H22</f>
        <v>12.37</v>
      </c>
    </row>
    <row r="22" spans="1:8" s="25" customFormat="1" ht="15" customHeight="1">
      <c r="A22" s="151" t="s">
        <v>374</v>
      </c>
      <c r="B22" s="90" t="s">
        <v>372</v>
      </c>
      <c r="C22" s="90" t="s">
        <v>439</v>
      </c>
      <c r="D22" s="90" t="s">
        <v>141</v>
      </c>
      <c r="E22" s="90" t="s">
        <v>281</v>
      </c>
      <c r="F22" s="90" t="s">
        <v>282</v>
      </c>
      <c r="G22" s="47">
        <v>27.97</v>
      </c>
      <c r="H22" s="47">
        <v>12.37</v>
      </c>
    </row>
    <row r="23" spans="1:8" ht="16.5" customHeight="1">
      <c r="A23" s="141" t="s">
        <v>371</v>
      </c>
      <c r="B23" s="90" t="s">
        <v>372</v>
      </c>
      <c r="C23" s="91" t="s">
        <v>74</v>
      </c>
      <c r="D23" s="91"/>
      <c r="E23" s="90"/>
      <c r="F23" s="90"/>
      <c r="G23" s="67">
        <f>G24</f>
        <v>61.4</v>
      </c>
      <c r="H23" s="67">
        <f>H24</f>
        <v>63</v>
      </c>
    </row>
    <row r="24" spans="1:8" ht="15.75" customHeight="1">
      <c r="A24" s="152" t="s">
        <v>188</v>
      </c>
      <c r="B24" s="90" t="s">
        <v>372</v>
      </c>
      <c r="C24" s="90" t="s">
        <v>74</v>
      </c>
      <c r="D24" s="91" t="s">
        <v>441</v>
      </c>
      <c r="E24" s="90"/>
      <c r="F24" s="90"/>
      <c r="G24" s="49">
        <f>G40</f>
        <v>61.4</v>
      </c>
      <c r="H24" s="49">
        <f>H40</f>
        <v>63</v>
      </c>
    </row>
    <row r="25" spans="1:8" ht="24" customHeight="1" hidden="1">
      <c r="A25" s="153" t="s">
        <v>379</v>
      </c>
      <c r="B25" s="90"/>
      <c r="C25" s="90" t="s">
        <v>74</v>
      </c>
      <c r="D25" s="91" t="s">
        <v>441</v>
      </c>
      <c r="E25" s="90"/>
      <c r="F25" s="90"/>
      <c r="G25" s="49">
        <f>G26</f>
        <v>72.7</v>
      </c>
      <c r="H25" s="49">
        <f>H26</f>
        <v>72.7</v>
      </c>
    </row>
    <row r="26" spans="1:8" s="25" customFormat="1" ht="22.5" customHeight="1" hidden="1">
      <c r="A26" s="154" t="s">
        <v>370</v>
      </c>
      <c r="B26" s="90"/>
      <c r="C26" s="90" t="s">
        <v>74</v>
      </c>
      <c r="D26" s="90" t="s">
        <v>441</v>
      </c>
      <c r="E26" s="91" t="s">
        <v>169</v>
      </c>
      <c r="F26" s="90" t="s">
        <v>279</v>
      </c>
      <c r="G26" s="49">
        <v>72.7</v>
      </c>
      <c r="H26" s="49">
        <v>72.7</v>
      </c>
    </row>
    <row r="27" spans="1:8" ht="21.75" customHeight="1" hidden="1">
      <c r="A27" s="152" t="s">
        <v>188</v>
      </c>
      <c r="B27" s="90"/>
      <c r="C27" s="90" t="s">
        <v>74</v>
      </c>
      <c r="D27" s="91" t="s">
        <v>441</v>
      </c>
      <c r="E27" s="90"/>
      <c r="F27" s="90"/>
      <c r="G27" s="49">
        <f>G28</f>
        <v>72.7</v>
      </c>
      <c r="H27" s="49">
        <f>H28</f>
        <v>72.7</v>
      </c>
    </row>
    <row r="28" spans="1:8" ht="23.25" customHeight="1" hidden="1" thickBot="1">
      <c r="A28" s="153" t="s">
        <v>379</v>
      </c>
      <c r="B28" s="90"/>
      <c r="C28" s="90" t="s">
        <v>74</v>
      </c>
      <c r="D28" s="90" t="s">
        <v>441</v>
      </c>
      <c r="E28" s="91" t="s">
        <v>169</v>
      </c>
      <c r="F28" s="90" t="s">
        <v>279</v>
      </c>
      <c r="G28" s="49">
        <v>72.7</v>
      </c>
      <c r="H28" s="49">
        <v>72.7</v>
      </c>
    </row>
    <row r="29" spans="1:8" ht="23.25" customHeight="1" hidden="1" thickBot="1">
      <c r="A29" s="154" t="s">
        <v>370</v>
      </c>
      <c r="B29" s="90"/>
      <c r="C29" s="90" t="s">
        <v>74</v>
      </c>
      <c r="D29" s="91" t="s">
        <v>441</v>
      </c>
      <c r="E29" s="90"/>
      <c r="F29" s="90"/>
      <c r="G29" s="49">
        <f>G30</f>
        <v>72.7</v>
      </c>
      <c r="H29" s="49">
        <f>H30</f>
        <v>72.7</v>
      </c>
    </row>
    <row r="30" spans="1:8" s="19" customFormat="1" ht="24" customHeight="1" hidden="1">
      <c r="A30" s="152" t="s">
        <v>188</v>
      </c>
      <c r="B30" s="90"/>
      <c r="C30" s="90" t="s">
        <v>74</v>
      </c>
      <c r="D30" s="90" t="s">
        <v>441</v>
      </c>
      <c r="E30" s="91" t="s">
        <v>169</v>
      </c>
      <c r="F30" s="90" t="s">
        <v>279</v>
      </c>
      <c r="G30" s="49">
        <v>72.7</v>
      </c>
      <c r="H30" s="49">
        <v>72.7</v>
      </c>
    </row>
    <row r="31" spans="1:8" ht="23.25" customHeight="1" hidden="1">
      <c r="A31" s="153" t="s">
        <v>379</v>
      </c>
      <c r="B31" s="90"/>
      <c r="C31" s="90" t="s">
        <v>74</v>
      </c>
      <c r="D31" s="91" t="s">
        <v>441</v>
      </c>
      <c r="E31" s="90"/>
      <c r="F31" s="90"/>
      <c r="G31" s="49">
        <f>G32</f>
        <v>72.7</v>
      </c>
      <c r="H31" s="49">
        <f>H32</f>
        <v>72.7</v>
      </c>
    </row>
    <row r="32" spans="1:8" ht="23.25" customHeight="1" hidden="1">
      <c r="A32" s="154" t="s">
        <v>370</v>
      </c>
      <c r="B32" s="90"/>
      <c r="C32" s="90" t="s">
        <v>74</v>
      </c>
      <c r="D32" s="90" t="s">
        <v>441</v>
      </c>
      <c r="E32" s="91" t="s">
        <v>169</v>
      </c>
      <c r="F32" s="90" t="s">
        <v>279</v>
      </c>
      <c r="G32" s="49">
        <v>72.7</v>
      </c>
      <c r="H32" s="49">
        <v>72.7</v>
      </c>
    </row>
    <row r="33" spans="1:8" ht="22.5" customHeight="1" hidden="1" thickBot="1">
      <c r="A33" s="152" t="s">
        <v>188</v>
      </c>
      <c r="B33" s="90"/>
      <c r="C33" s="90" t="s">
        <v>74</v>
      </c>
      <c r="D33" s="91" t="s">
        <v>441</v>
      </c>
      <c r="E33" s="90"/>
      <c r="F33" s="90"/>
      <c r="G33" s="49">
        <f>G34</f>
        <v>72.7</v>
      </c>
      <c r="H33" s="49">
        <f>H34</f>
        <v>72.7</v>
      </c>
    </row>
    <row r="34" spans="1:8" ht="21.75" customHeight="1" hidden="1" thickBot="1">
      <c r="A34" s="153" t="s">
        <v>379</v>
      </c>
      <c r="B34" s="90"/>
      <c r="C34" s="90" t="s">
        <v>74</v>
      </c>
      <c r="D34" s="90" t="s">
        <v>441</v>
      </c>
      <c r="E34" s="91" t="s">
        <v>169</v>
      </c>
      <c r="F34" s="90" t="s">
        <v>279</v>
      </c>
      <c r="G34" s="49">
        <v>72.7</v>
      </c>
      <c r="H34" s="49">
        <v>72.7</v>
      </c>
    </row>
    <row r="35" spans="1:8" s="28" customFormat="1" ht="21" customHeight="1" hidden="1">
      <c r="A35" s="154" t="s">
        <v>370</v>
      </c>
      <c r="B35" s="90"/>
      <c r="C35" s="90" t="s">
        <v>74</v>
      </c>
      <c r="D35" s="91" t="s">
        <v>441</v>
      </c>
      <c r="E35" s="90"/>
      <c r="F35" s="90"/>
      <c r="G35" s="49">
        <f>G36</f>
        <v>72.7</v>
      </c>
      <c r="H35" s="49">
        <f>H36</f>
        <v>72.7</v>
      </c>
    </row>
    <row r="36" spans="1:8" s="28" customFormat="1" ht="21" customHeight="1" hidden="1">
      <c r="A36" s="152" t="s">
        <v>188</v>
      </c>
      <c r="B36" s="90"/>
      <c r="C36" s="90" t="s">
        <v>74</v>
      </c>
      <c r="D36" s="90" t="s">
        <v>441</v>
      </c>
      <c r="E36" s="91" t="s">
        <v>169</v>
      </c>
      <c r="F36" s="90" t="s">
        <v>279</v>
      </c>
      <c r="G36" s="49">
        <v>72.7</v>
      </c>
      <c r="H36" s="49">
        <v>72.7</v>
      </c>
    </row>
    <row r="37" spans="1:8" s="25" customFormat="1" ht="20.25" customHeight="1" hidden="1">
      <c r="A37" s="153" t="s">
        <v>379</v>
      </c>
      <c r="B37" s="90"/>
      <c r="C37" s="90" t="s">
        <v>74</v>
      </c>
      <c r="D37" s="91" t="s">
        <v>441</v>
      </c>
      <c r="E37" s="90"/>
      <c r="F37" s="90"/>
      <c r="G37" s="49">
        <f>G38</f>
        <v>72.7</v>
      </c>
      <c r="H37" s="49">
        <f>H38</f>
        <v>72.7</v>
      </c>
    </row>
    <row r="38" spans="1:8" s="28" customFormat="1" ht="19.5" customHeight="1" hidden="1">
      <c r="A38" s="154" t="s">
        <v>370</v>
      </c>
      <c r="B38" s="90"/>
      <c r="C38" s="90" t="s">
        <v>74</v>
      </c>
      <c r="D38" s="90" t="s">
        <v>441</v>
      </c>
      <c r="E38" s="91" t="s">
        <v>169</v>
      </c>
      <c r="F38" s="90" t="s">
        <v>279</v>
      </c>
      <c r="G38" s="49">
        <v>72.7</v>
      </c>
      <c r="H38" s="49">
        <v>72.7</v>
      </c>
    </row>
    <row r="39" spans="1:8" s="28" customFormat="1" ht="15" customHeight="1" hidden="1">
      <c r="A39" s="152" t="s">
        <v>188</v>
      </c>
      <c r="B39" s="90"/>
      <c r="C39" s="90" t="s">
        <v>74</v>
      </c>
      <c r="D39" s="91" t="s">
        <v>441</v>
      </c>
      <c r="E39" s="90"/>
      <c r="F39" s="90"/>
      <c r="G39" s="49">
        <f>G40</f>
        <v>61.4</v>
      </c>
      <c r="H39" s="49">
        <f>H40</f>
        <v>63</v>
      </c>
    </row>
    <row r="40" spans="1:8" s="28" customFormat="1" ht="22.5" customHeight="1">
      <c r="A40" s="153" t="s">
        <v>379</v>
      </c>
      <c r="B40" s="90" t="s">
        <v>372</v>
      </c>
      <c r="C40" s="90" t="s">
        <v>74</v>
      </c>
      <c r="D40" s="90" t="s">
        <v>441</v>
      </c>
      <c r="E40" s="90" t="s">
        <v>344</v>
      </c>
      <c r="F40" s="90" t="s">
        <v>372</v>
      </c>
      <c r="G40" s="49">
        <v>61.4</v>
      </c>
      <c r="H40" s="49">
        <v>63</v>
      </c>
    </row>
    <row r="41" spans="1:8" s="28" customFormat="1" ht="22.5" customHeight="1">
      <c r="A41" s="141" t="s">
        <v>544</v>
      </c>
      <c r="B41" s="90" t="s">
        <v>372</v>
      </c>
      <c r="C41" s="91" t="s">
        <v>57</v>
      </c>
      <c r="D41" s="90"/>
      <c r="E41" s="97"/>
      <c r="F41" s="90"/>
      <c r="G41" s="49">
        <f>G42+G43+G44+G46</f>
        <v>0</v>
      </c>
      <c r="H41" s="49">
        <f>H42+H43+H44+H46</f>
        <v>0</v>
      </c>
    </row>
    <row r="42" spans="1:8" s="28" customFormat="1" ht="22.5" customHeight="1">
      <c r="A42" s="180" t="s">
        <v>438</v>
      </c>
      <c r="B42" s="90" t="s">
        <v>372</v>
      </c>
      <c r="C42" s="111" t="s">
        <v>57</v>
      </c>
      <c r="D42" s="109" t="s">
        <v>439</v>
      </c>
      <c r="E42" s="97"/>
      <c r="F42" s="90"/>
      <c r="G42" s="49">
        <v>0</v>
      </c>
      <c r="H42" s="49">
        <v>0</v>
      </c>
    </row>
    <row r="43" spans="1:8" s="28" customFormat="1" ht="22.5" customHeight="1">
      <c r="A43" s="180" t="s">
        <v>63</v>
      </c>
      <c r="B43" s="90" t="s">
        <v>372</v>
      </c>
      <c r="C43" s="111" t="s">
        <v>57</v>
      </c>
      <c r="D43" s="109" t="s">
        <v>65</v>
      </c>
      <c r="E43" s="97"/>
      <c r="F43" s="90"/>
      <c r="G43" s="49">
        <v>0</v>
      </c>
      <c r="H43" s="49">
        <v>0</v>
      </c>
    </row>
    <row r="44" spans="1:8" s="28" customFormat="1" ht="22.5" customHeight="1">
      <c r="A44" s="180" t="s">
        <v>212</v>
      </c>
      <c r="B44" s="90" t="s">
        <v>372</v>
      </c>
      <c r="C44" s="111" t="s">
        <v>57</v>
      </c>
      <c r="D44" s="109" t="s">
        <v>272</v>
      </c>
      <c r="E44" s="97"/>
      <c r="F44" s="90"/>
      <c r="G44" s="49">
        <f>G45</f>
        <v>0</v>
      </c>
      <c r="H44" s="49">
        <f>H45</f>
        <v>0</v>
      </c>
    </row>
    <row r="45" spans="1:8" s="28" customFormat="1" ht="22.5" customHeight="1">
      <c r="A45" s="180" t="s">
        <v>285</v>
      </c>
      <c r="B45" s="90" t="s">
        <v>372</v>
      </c>
      <c r="C45" s="111" t="s">
        <v>57</v>
      </c>
      <c r="D45" s="108" t="s">
        <v>272</v>
      </c>
      <c r="E45" s="97" t="s">
        <v>213</v>
      </c>
      <c r="F45" s="90" t="s">
        <v>372</v>
      </c>
      <c r="G45" s="49">
        <v>0</v>
      </c>
      <c r="H45" s="49">
        <v>0</v>
      </c>
    </row>
    <row r="46" spans="1:8" s="28" customFormat="1" ht="22.5" customHeight="1">
      <c r="A46" s="180" t="s">
        <v>532</v>
      </c>
      <c r="B46" s="90" t="s">
        <v>372</v>
      </c>
      <c r="C46" s="111" t="s">
        <v>57</v>
      </c>
      <c r="D46" s="108" t="s">
        <v>272</v>
      </c>
      <c r="E46" s="97"/>
      <c r="F46" s="90"/>
      <c r="G46" s="49">
        <f>G47</f>
        <v>0</v>
      </c>
      <c r="H46" s="49">
        <f>H47</f>
        <v>0</v>
      </c>
    </row>
    <row r="47" spans="1:8" s="28" customFormat="1" ht="22.5" customHeight="1">
      <c r="A47" s="180" t="s">
        <v>285</v>
      </c>
      <c r="B47" s="90" t="s">
        <v>372</v>
      </c>
      <c r="C47" s="111" t="s">
        <v>57</v>
      </c>
      <c r="D47" s="108" t="s">
        <v>272</v>
      </c>
      <c r="E47" s="97" t="s">
        <v>533</v>
      </c>
      <c r="F47" s="90" t="s">
        <v>282</v>
      </c>
      <c r="G47" s="49">
        <v>0</v>
      </c>
      <c r="H47" s="49">
        <v>0</v>
      </c>
    </row>
    <row r="48" spans="1:8" s="28" customFormat="1" ht="15.75" customHeight="1">
      <c r="A48" s="141" t="s">
        <v>545</v>
      </c>
      <c r="B48" s="90" t="s">
        <v>372</v>
      </c>
      <c r="C48" s="91" t="s">
        <v>65</v>
      </c>
      <c r="D48" s="92"/>
      <c r="E48" s="92"/>
      <c r="F48" s="92"/>
      <c r="G48" s="67">
        <f>G49+G51+G52</f>
        <v>219.01</v>
      </c>
      <c r="H48" s="67">
        <f>H49+H51+H52</f>
        <v>274.01</v>
      </c>
    </row>
    <row r="49" spans="1:8" s="28" customFormat="1" ht="16.5" customHeight="1">
      <c r="A49" s="186" t="s">
        <v>66</v>
      </c>
      <c r="B49" s="90" t="s">
        <v>372</v>
      </c>
      <c r="C49" s="90" t="s">
        <v>65</v>
      </c>
      <c r="D49" s="91" t="s">
        <v>439</v>
      </c>
      <c r="E49" s="93"/>
      <c r="F49" s="93"/>
      <c r="G49" s="56">
        <f>G50</f>
        <v>3.6</v>
      </c>
      <c r="H49" s="56">
        <f>H50</f>
        <v>3.6</v>
      </c>
    </row>
    <row r="50" spans="1:8" s="28" customFormat="1" ht="15.75" customHeight="1">
      <c r="A50" s="151" t="s">
        <v>358</v>
      </c>
      <c r="B50" s="90" t="s">
        <v>372</v>
      </c>
      <c r="C50" s="90" t="s">
        <v>65</v>
      </c>
      <c r="D50" s="90" t="s">
        <v>439</v>
      </c>
      <c r="E50" s="90" t="s">
        <v>359</v>
      </c>
      <c r="F50" s="93" t="s">
        <v>372</v>
      </c>
      <c r="G50" s="49">
        <v>3.6</v>
      </c>
      <c r="H50" s="49">
        <v>3.6</v>
      </c>
    </row>
    <row r="51" spans="1:8" s="28" customFormat="1" ht="19.5" customHeight="1">
      <c r="A51" s="186" t="s">
        <v>276</v>
      </c>
      <c r="B51" s="90" t="s">
        <v>372</v>
      </c>
      <c r="C51" s="90" t="s">
        <v>65</v>
      </c>
      <c r="D51" s="91" t="s">
        <v>74</v>
      </c>
      <c r="E51" s="90"/>
      <c r="F51" s="90"/>
      <c r="G51" s="67">
        <v>0</v>
      </c>
      <c r="H51" s="67">
        <v>0</v>
      </c>
    </row>
    <row r="52" spans="1:8" s="28" customFormat="1" ht="13.5" customHeight="1">
      <c r="A52" s="186" t="s">
        <v>288</v>
      </c>
      <c r="B52" s="90" t="s">
        <v>372</v>
      </c>
      <c r="C52" s="90" t="s">
        <v>65</v>
      </c>
      <c r="D52" s="91" t="s">
        <v>441</v>
      </c>
      <c r="E52" s="93"/>
      <c r="F52" s="93"/>
      <c r="G52" s="56">
        <f>G53+G54+G56+G55</f>
        <v>215.41</v>
      </c>
      <c r="H52" s="56">
        <f>H53+H54+H56+H55</f>
        <v>270.40999999999997</v>
      </c>
    </row>
    <row r="53" spans="1:8" s="28" customFormat="1" ht="15" customHeight="1">
      <c r="A53" s="151" t="s">
        <v>363</v>
      </c>
      <c r="B53" s="90" t="s">
        <v>372</v>
      </c>
      <c r="C53" s="90" t="s">
        <v>65</v>
      </c>
      <c r="D53" s="90" t="s">
        <v>441</v>
      </c>
      <c r="E53" s="90" t="s">
        <v>364</v>
      </c>
      <c r="F53" s="90" t="s">
        <v>372</v>
      </c>
      <c r="G53" s="49">
        <v>33.98</v>
      </c>
      <c r="H53" s="49">
        <v>33.98</v>
      </c>
    </row>
    <row r="54" spans="1:8" s="28" customFormat="1" ht="15.75" customHeight="1">
      <c r="A54" s="151" t="s">
        <v>375</v>
      </c>
      <c r="B54" s="90" t="s">
        <v>372</v>
      </c>
      <c r="C54" s="90" t="s">
        <v>65</v>
      </c>
      <c r="D54" s="90" t="s">
        <v>441</v>
      </c>
      <c r="E54" s="90" t="s">
        <v>290</v>
      </c>
      <c r="F54" s="90" t="s">
        <v>372</v>
      </c>
      <c r="G54" s="49">
        <v>50</v>
      </c>
      <c r="H54" s="49">
        <v>50</v>
      </c>
    </row>
    <row r="55" spans="1:8" s="28" customFormat="1" ht="15.75" customHeight="1">
      <c r="A55" s="151" t="s">
        <v>536</v>
      </c>
      <c r="B55" s="90" t="s">
        <v>372</v>
      </c>
      <c r="C55" s="90" t="s">
        <v>65</v>
      </c>
      <c r="D55" s="90" t="s">
        <v>441</v>
      </c>
      <c r="E55" s="90" t="s">
        <v>537</v>
      </c>
      <c r="F55" s="90" t="s">
        <v>372</v>
      </c>
      <c r="G55" s="49">
        <v>5</v>
      </c>
      <c r="H55" s="49">
        <v>5</v>
      </c>
    </row>
    <row r="56" spans="1:8" s="28" customFormat="1" ht="25.5" customHeight="1">
      <c r="A56" s="151" t="s">
        <v>538</v>
      </c>
      <c r="B56" s="90" t="s">
        <v>372</v>
      </c>
      <c r="C56" s="90" t="s">
        <v>65</v>
      </c>
      <c r="D56" s="90" t="s">
        <v>441</v>
      </c>
      <c r="E56" s="90" t="s">
        <v>362</v>
      </c>
      <c r="F56" s="90" t="s">
        <v>372</v>
      </c>
      <c r="G56" s="49">
        <v>126.43</v>
      </c>
      <c r="H56" s="49">
        <v>181.43</v>
      </c>
    </row>
    <row r="57" spans="1:8" s="28" customFormat="1" ht="25.5" customHeight="1">
      <c r="A57" s="143" t="s">
        <v>549</v>
      </c>
      <c r="B57" s="90" t="s">
        <v>557</v>
      </c>
      <c r="C57" s="91" t="s">
        <v>79</v>
      </c>
      <c r="D57" s="93"/>
      <c r="E57" s="93"/>
      <c r="F57" s="93"/>
      <c r="G57" s="64">
        <f aca="true" t="shared" si="0" ref="G57:H59">G58</f>
        <v>635.58</v>
      </c>
      <c r="H57" s="64">
        <f t="shared" si="0"/>
        <v>635.58</v>
      </c>
    </row>
    <row r="58" spans="1:8" s="28" customFormat="1" ht="25.5" customHeight="1">
      <c r="A58" s="152" t="s">
        <v>80</v>
      </c>
      <c r="B58" s="90" t="s">
        <v>557</v>
      </c>
      <c r="C58" s="90" t="s">
        <v>79</v>
      </c>
      <c r="D58" s="91" t="s">
        <v>439</v>
      </c>
      <c r="E58" s="93"/>
      <c r="F58" s="93"/>
      <c r="G58" s="47">
        <f t="shared" si="0"/>
        <v>635.58</v>
      </c>
      <c r="H58" s="47">
        <f t="shared" si="0"/>
        <v>635.58</v>
      </c>
    </row>
    <row r="59" spans="1:8" s="28" customFormat="1" ht="25.5" customHeight="1">
      <c r="A59" s="5" t="s">
        <v>121</v>
      </c>
      <c r="B59" s="90" t="s">
        <v>557</v>
      </c>
      <c r="C59" s="90" t="s">
        <v>79</v>
      </c>
      <c r="D59" s="90" t="s">
        <v>439</v>
      </c>
      <c r="E59" s="90">
        <v>4400000</v>
      </c>
      <c r="F59" s="93"/>
      <c r="G59" s="49">
        <f t="shared" si="0"/>
        <v>635.58</v>
      </c>
      <c r="H59" s="49">
        <f t="shared" si="0"/>
        <v>635.58</v>
      </c>
    </row>
    <row r="60" spans="1:8" s="28" customFormat="1" ht="21.75" customHeight="1">
      <c r="A60" s="151" t="s">
        <v>299</v>
      </c>
      <c r="B60" s="90" t="s">
        <v>557</v>
      </c>
      <c r="C60" s="90" t="s">
        <v>79</v>
      </c>
      <c r="D60" s="90" t="s">
        <v>439</v>
      </c>
      <c r="E60" s="90" t="s">
        <v>302</v>
      </c>
      <c r="F60" s="90" t="s">
        <v>96</v>
      </c>
      <c r="G60" s="49">
        <v>635.58</v>
      </c>
      <c r="H60" s="49">
        <v>635.58</v>
      </c>
    </row>
    <row r="61" spans="1:8" s="28" customFormat="1" ht="33.75" customHeight="1">
      <c r="A61" s="151" t="s">
        <v>52</v>
      </c>
      <c r="B61" s="90" t="s">
        <v>372</v>
      </c>
      <c r="C61" s="90" t="s">
        <v>79</v>
      </c>
      <c r="D61" s="90" t="s">
        <v>439</v>
      </c>
      <c r="E61" s="90" t="s">
        <v>302</v>
      </c>
      <c r="F61" s="93" t="s">
        <v>54</v>
      </c>
      <c r="G61" s="47">
        <v>0</v>
      </c>
      <c r="H61" s="49">
        <v>0</v>
      </c>
    </row>
    <row r="62" spans="1:8" s="28" customFormat="1" ht="21.75" customHeight="1">
      <c r="A62" s="151" t="s">
        <v>53</v>
      </c>
      <c r="B62" s="90" t="s">
        <v>372</v>
      </c>
      <c r="C62" s="90" t="s">
        <v>79</v>
      </c>
      <c r="D62" s="90" t="s">
        <v>439</v>
      </c>
      <c r="E62" s="90" t="s">
        <v>302</v>
      </c>
      <c r="F62" s="93" t="s">
        <v>55</v>
      </c>
      <c r="G62" s="47">
        <v>0</v>
      </c>
      <c r="H62" s="49">
        <v>0</v>
      </c>
    </row>
    <row r="63" spans="1:8" s="28" customFormat="1" ht="14.25" customHeight="1">
      <c r="A63" s="143" t="s">
        <v>547</v>
      </c>
      <c r="B63" s="90" t="s">
        <v>372</v>
      </c>
      <c r="C63" s="91" t="s">
        <v>83</v>
      </c>
      <c r="D63" s="90"/>
      <c r="E63" s="90"/>
      <c r="F63" s="90"/>
      <c r="G63" s="49">
        <v>0</v>
      </c>
      <c r="H63" s="49">
        <v>0</v>
      </c>
    </row>
    <row r="64" spans="1:8" s="28" customFormat="1" ht="14.25" customHeight="1">
      <c r="A64" s="141" t="s">
        <v>271</v>
      </c>
      <c r="B64" s="90" t="s">
        <v>372</v>
      </c>
      <c r="C64" s="91">
        <v>10</v>
      </c>
      <c r="D64" s="90"/>
      <c r="E64" s="90"/>
      <c r="F64" s="90"/>
      <c r="G64" s="181">
        <f>G65+G68</f>
        <v>40.473</v>
      </c>
      <c r="H64" s="181">
        <f>H65+H68</f>
        <v>40.473</v>
      </c>
    </row>
    <row r="65" spans="1:8" s="28" customFormat="1" ht="13.5" customHeight="1">
      <c r="A65" s="5" t="s">
        <v>86</v>
      </c>
      <c r="B65" s="90" t="s">
        <v>372</v>
      </c>
      <c r="C65" s="90" t="s">
        <v>105</v>
      </c>
      <c r="D65" s="91" t="s">
        <v>439</v>
      </c>
      <c r="E65" s="90"/>
      <c r="F65" s="93"/>
      <c r="G65" s="185">
        <f>G66</f>
        <v>40.473</v>
      </c>
      <c r="H65" s="185">
        <f>H66</f>
        <v>40.473</v>
      </c>
    </row>
    <row r="66" spans="1:8" s="28" customFormat="1" ht="13.5" customHeight="1">
      <c r="A66" s="5" t="s">
        <v>163</v>
      </c>
      <c r="B66" s="90" t="s">
        <v>372</v>
      </c>
      <c r="C66" s="90" t="s">
        <v>105</v>
      </c>
      <c r="D66" s="91" t="s">
        <v>439</v>
      </c>
      <c r="E66" s="90" t="s">
        <v>317</v>
      </c>
      <c r="F66" s="93"/>
      <c r="G66" s="185">
        <f>G67</f>
        <v>40.473</v>
      </c>
      <c r="H66" s="185">
        <f>H67</f>
        <v>40.473</v>
      </c>
    </row>
    <row r="67" spans="1:8" s="28" customFormat="1" ht="33.75" customHeight="1">
      <c r="A67" s="151" t="s">
        <v>539</v>
      </c>
      <c r="B67" s="90" t="s">
        <v>372</v>
      </c>
      <c r="C67" s="90" t="s">
        <v>105</v>
      </c>
      <c r="D67" s="90" t="s">
        <v>439</v>
      </c>
      <c r="E67" s="90" t="s">
        <v>318</v>
      </c>
      <c r="F67" s="93" t="s">
        <v>99</v>
      </c>
      <c r="G67" s="236">
        <v>40.473</v>
      </c>
      <c r="H67" s="236">
        <v>40.473</v>
      </c>
    </row>
    <row r="68" spans="1:8" s="28" customFormat="1" ht="15.75" customHeight="1">
      <c r="A68" s="151" t="s">
        <v>88</v>
      </c>
      <c r="B68" s="90" t="s">
        <v>372</v>
      </c>
      <c r="C68" s="90" t="s">
        <v>105</v>
      </c>
      <c r="D68" s="90" t="s">
        <v>441</v>
      </c>
      <c r="E68" s="90"/>
      <c r="F68" s="93"/>
      <c r="G68" s="62">
        <f>G69</f>
        <v>0</v>
      </c>
      <c r="H68" s="62">
        <f>H69</f>
        <v>0</v>
      </c>
    </row>
    <row r="69" spans="1:8" s="28" customFormat="1" ht="15.75" customHeight="1">
      <c r="A69" s="151" t="s">
        <v>347</v>
      </c>
      <c r="B69" s="90" t="s">
        <v>372</v>
      </c>
      <c r="C69" s="90" t="s">
        <v>105</v>
      </c>
      <c r="D69" s="90" t="s">
        <v>441</v>
      </c>
      <c r="E69" s="90" t="s">
        <v>540</v>
      </c>
      <c r="F69" s="93" t="s">
        <v>99</v>
      </c>
      <c r="G69" s="62">
        <v>0</v>
      </c>
      <c r="H69" s="62">
        <v>0</v>
      </c>
    </row>
    <row r="70" spans="1:8" s="28" customFormat="1" ht="13.5" customHeight="1">
      <c r="A70" s="82" t="s">
        <v>406</v>
      </c>
      <c r="B70" s="90" t="s">
        <v>372</v>
      </c>
      <c r="C70" s="91" t="s">
        <v>141</v>
      </c>
      <c r="D70" s="91" t="s">
        <v>441</v>
      </c>
      <c r="E70" s="91"/>
      <c r="F70" s="91"/>
      <c r="G70" s="67">
        <f>G71</f>
        <v>16</v>
      </c>
      <c r="H70" s="67">
        <f>H71</f>
        <v>16</v>
      </c>
    </row>
    <row r="71" spans="1:8" s="28" customFormat="1" ht="13.5" customHeight="1">
      <c r="A71" s="5" t="s">
        <v>407</v>
      </c>
      <c r="B71" s="90" t="s">
        <v>372</v>
      </c>
      <c r="C71" s="90" t="s">
        <v>141</v>
      </c>
      <c r="D71" s="91" t="s">
        <v>439</v>
      </c>
      <c r="E71" s="90"/>
      <c r="F71" s="93"/>
      <c r="G71" s="62">
        <f>G72</f>
        <v>16</v>
      </c>
      <c r="H71" s="62">
        <f>H72</f>
        <v>16</v>
      </c>
    </row>
    <row r="72" spans="1:8" s="28" customFormat="1" ht="28.5" customHeight="1">
      <c r="A72" s="160" t="s">
        <v>107</v>
      </c>
      <c r="B72" s="90" t="s">
        <v>372</v>
      </c>
      <c r="C72" s="90" t="s">
        <v>141</v>
      </c>
      <c r="D72" s="90" t="s">
        <v>439</v>
      </c>
      <c r="E72" s="90" t="s">
        <v>315</v>
      </c>
      <c r="F72" s="90" t="s">
        <v>282</v>
      </c>
      <c r="G72" s="62">
        <v>16</v>
      </c>
      <c r="H72" s="62">
        <v>16</v>
      </c>
    </row>
    <row r="73" spans="1:8" ht="12.75" customHeight="1" hidden="1">
      <c r="A73" s="106" t="s">
        <v>108</v>
      </c>
      <c r="B73" s="90"/>
      <c r="C73" s="93"/>
      <c r="D73" s="93"/>
      <c r="E73" s="93"/>
      <c r="F73" s="93"/>
      <c r="G73" s="49"/>
      <c r="H73" s="49"/>
    </row>
    <row r="74" spans="1:8" ht="11.25" customHeight="1" hidden="1">
      <c r="A74" s="106" t="s">
        <v>334</v>
      </c>
      <c r="B74" s="90"/>
      <c r="C74" s="90" t="s">
        <v>83</v>
      </c>
      <c r="D74" s="93"/>
      <c r="E74" s="93"/>
      <c r="F74" s="93"/>
      <c r="G74" s="49"/>
      <c r="H74" s="62"/>
    </row>
    <row r="75" spans="1:8" ht="9.75" customHeight="1" hidden="1">
      <c r="A75" s="106" t="s">
        <v>274</v>
      </c>
      <c r="B75" s="90"/>
      <c r="C75" s="90" t="s">
        <v>83</v>
      </c>
      <c r="D75" s="90"/>
      <c r="E75" s="93"/>
      <c r="F75" s="93"/>
      <c r="G75" s="49"/>
      <c r="H75" s="49"/>
    </row>
    <row r="76" spans="1:8" s="28" customFormat="1" ht="11.25" customHeight="1" hidden="1">
      <c r="A76" s="142" t="s">
        <v>112</v>
      </c>
      <c r="B76" s="90"/>
      <c r="C76" s="90" t="s">
        <v>83</v>
      </c>
      <c r="D76" s="90" t="s">
        <v>439</v>
      </c>
      <c r="E76" s="90">
        <v>4700000</v>
      </c>
      <c r="F76" s="93"/>
      <c r="G76" s="49"/>
      <c r="H76" s="62"/>
    </row>
    <row r="77" spans="1:8" s="3" customFormat="1" ht="9.75" customHeight="1" hidden="1">
      <c r="A77" s="106" t="s">
        <v>340</v>
      </c>
      <c r="B77" s="90"/>
      <c r="C77" s="90" t="s">
        <v>83</v>
      </c>
      <c r="D77" s="90" t="s">
        <v>439</v>
      </c>
      <c r="E77" s="90" t="s">
        <v>311</v>
      </c>
      <c r="F77" s="90" t="s">
        <v>96</v>
      </c>
      <c r="G77" s="49"/>
      <c r="H77" s="62"/>
    </row>
    <row r="78" spans="1:8" ht="9.75" customHeight="1" hidden="1">
      <c r="A78" s="106" t="s">
        <v>275</v>
      </c>
      <c r="B78" s="90"/>
      <c r="C78" s="90" t="s">
        <v>83</v>
      </c>
      <c r="D78" s="90" t="s">
        <v>74</v>
      </c>
      <c r="E78" s="90"/>
      <c r="F78" s="90"/>
      <c r="G78" s="47"/>
      <c r="H78" s="47"/>
    </row>
    <row r="79" spans="1:8" ht="11.25" customHeight="1" hidden="1">
      <c r="A79" s="142" t="s">
        <v>113</v>
      </c>
      <c r="B79" s="90"/>
      <c r="C79" s="90" t="s">
        <v>83</v>
      </c>
      <c r="D79" s="90" t="s">
        <v>74</v>
      </c>
      <c r="E79" s="90">
        <v>4710000</v>
      </c>
      <c r="F79" s="93"/>
      <c r="G79" s="47"/>
      <c r="H79" s="47"/>
    </row>
    <row r="80" spans="1:8" ht="9.75" customHeight="1" hidden="1">
      <c r="A80" s="106" t="s">
        <v>340</v>
      </c>
      <c r="B80" s="90"/>
      <c r="C80" s="90" t="s">
        <v>83</v>
      </c>
      <c r="D80" s="90" t="s">
        <v>74</v>
      </c>
      <c r="E80" s="90" t="s">
        <v>312</v>
      </c>
      <c r="F80" s="90" t="s">
        <v>96</v>
      </c>
      <c r="G80" s="47"/>
      <c r="H80" s="62"/>
    </row>
    <row r="81" spans="1:8" s="25" customFormat="1" ht="12" customHeight="1" hidden="1">
      <c r="A81" s="142" t="s">
        <v>114</v>
      </c>
      <c r="B81" s="90"/>
      <c r="C81" s="90" t="s">
        <v>83</v>
      </c>
      <c r="D81" s="90" t="s">
        <v>74</v>
      </c>
      <c r="E81" s="90" t="s">
        <v>115</v>
      </c>
      <c r="F81" s="93"/>
      <c r="G81" s="47"/>
      <c r="H81" s="47"/>
    </row>
    <row r="82" spans="1:8" ht="12.75" customHeight="1" hidden="1">
      <c r="A82" s="106" t="s">
        <v>340</v>
      </c>
      <c r="B82" s="90"/>
      <c r="C82" s="90" t="s">
        <v>83</v>
      </c>
      <c r="D82" s="90" t="s">
        <v>74</v>
      </c>
      <c r="E82" s="90" t="s">
        <v>310</v>
      </c>
      <c r="F82" s="90" t="s">
        <v>96</v>
      </c>
      <c r="G82" s="49"/>
      <c r="H82" s="62"/>
    </row>
    <row r="83" spans="1:8" ht="12" customHeight="1" hidden="1">
      <c r="A83" s="144" t="s">
        <v>203</v>
      </c>
      <c r="B83" s="90"/>
      <c r="C83" s="93" t="s">
        <v>83</v>
      </c>
      <c r="D83" s="93" t="s">
        <v>74</v>
      </c>
      <c r="E83" s="93" t="s">
        <v>313</v>
      </c>
      <c r="F83" s="93" t="s">
        <v>96</v>
      </c>
      <c r="G83" s="47"/>
      <c r="H83" s="62"/>
    </row>
    <row r="84" spans="1:8" ht="13.5" customHeight="1" hidden="1">
      <c r="A84" s="145" t="s">
        <v>277</v>
      </c>
      <c r="B84" s="90"/>
      <c r="C84" s="93" t="s">
        <v>83</v>
      </c>
      <c r="D84" s="93" t="s">
        <v>57</v>
      </c>
      <c r="E84" s="93"/>
      <c r="F84" s="93"/>
      <c r="G84" s="47"/>
      <c r="H84" s="47"/>
    </row>
    <row r="85" spans="1:8" ht="14.25" customHeight="1" hidden="1" thickBot="1">
      <c r="A85" s="106" t="s">
        <v>112</v>
      </c>
      <c r="B85" s="90"/>
      <c r="C85" s="93" t="s">
        <v>83</v>
      </c>
      <c r="D85" s="93" t="s">
        <v>57</v>
      </c>
      <c r="E85" s="93" t="s">
        <v>314</v>
      </c>
      <c r="F85" s="93"/>
      <c r="G85" s="47"/>
      <c r="H85" s="47"/>
    </row>
    <row r="86" spans="1:8" ht="13.5" customHeight="1" hidden="1" thickBot="1">
      <c r="A86" s="106" t="s">
        <v>299</v>
      </c>
      <c r="B86" s="90"/>
      <c r="C86" s="93" t="s">
        <v>83</v>
      </c>
      <c r="D86" s="93" t="s">
        <v>57</v>
      </c>
      <c r="E86" s="93" t="s">
        <v>311</v>
      </c>
      <c r="F86" s="93" t="s">
        <v>96</v>
      </c>
      <c r="G86" s="47"/>
      <c r="H86" s="62"/>
    </row>
    <row r="87" spans="1:8" ht="14.25" customHeight="1" hidden="1">
      <c r="A87" s="142" t="s">
        <v>109</v>
      </c>
      <c r="B87" s="90"/>
      <c r="C87" s="90" t="s">
        <v>83</v>
      </c>
      <c r="D87" s="90" t="s">
        <v>105</v>
      </c>
      <c r="E87" s="90" t="s">
        <v>110</v>
      </c>
      <c r="F87" s="93"/>
      <c r="G87" s="47"/>
      <c r="H87" s="47"/>
    </row>
    <row r="88" spans="1:8" ht="13.5" customHeight="1" hidden="1">
      <c r="A88" s="106" t="s">
        <v>340</v>
      </c>
      <c r="B88" s="90"/>
      <c r="C88" s="90" t="s">
        <v>83</v>
      </c>
      <c r="D88" s="90" t="s">
        <v>105</v>
      </c>
      <c r="E88" s="90" t="s">
        <v>309</v>
      </c>
      <c r="F88" s="90" t="s">
        <v>96</v>
      </c>
      <c r="G88" s="47"/>
      <c r="H88" s="62"/>
    </row>
    <row r="89" spans="1:8" ht="0.75" customHeight="1">
      <c r="A89" s="106"/>
      <c r="B89" s="90"/>
      <c r="C89" s="90"/>
      <c r="D89" s="90"/>
      <c r="E89" s="90"/>
      <c r="F89" s="90"/>
      <c r="G89" s="47"/>
      <c r="H89" s="62"/>
    </row>
    <row r="90" spans="1:8" ht="24" hidden="1">
      <c r="A90" s="142" t="s">
        <v>119</v>
      </c>
      <c r="B90" s="98"/>
      <c r="C90" s="98" t="s">
        <v>79</v>
      </c>
      <c r="D90" s="98" t="s">
        <v>69</v>
      </c>
      <c r="E90" s="98"/>
      <c r="F90" s="98"/>
      <c r="G90" s="47"/>
      <c r="H90" s="47"/>
    </row>
    <row r="91" spans="1:8" s="25" customFormat="1" ht="12" hidden="1">
      <c r="A91" s="106" t="s">
        <v>340</v>
      </c>
      <c r="B91" s="90"/>
      <c r="C91" s="90" t="s">
        <v>79</v>
      </c>
      <c r="D91" s="90" t="s">
        <v>69</v>
      </c>
      <c r="E91" s="90" t="s">
        <v>332</v>
      </c>
      <c r="F91" s="90" t="s">
        <v>96</v>
      </c>
      <c r="G91" s="48"/>
      <c r="H91" s="73"/>
    </row>
    <row r="92" spans="1:8" ht="11.25" hidden="1">
      <c r="A92" s="106"/>
      <c r="B92" s="90"/>
      <c r="C92" s="90"/>
      <c r="D92" s="90"/>
      <c r="E92" s="90"/>
      <c r="F92" s="90"/>
      <c r="G92" s="47"/>
      <c r="H92" s="62"/>
    </row>
    <row r="93" spans="1:8" ht="11.25" hidden="1">
      <c r="A93" s="106" t="s">
        <v>120</v>
      </c>
      <c r="B93" s="90"/>
      <c r="C93" s="90"/>
      <c r="D93" s="90"/>
      <c r="E93" s="93"/>
      <c r="F93" s="93"/>
      <c r="G93" s="49"/>
      <c r="H93" s="49"/>
    </row>
    <row r="94" spans="1:8" s="25" customFormat="1" ht="23.25" customHeight="1" hidden="1">
      <c r="A94" s="106" t="s">
        <v>121</v>
      </c>
      <c r="B94" s="90"/>
      <c r="C94" s="90" t="s">
        <v>79</v>
      </c>
      <c r="D94" s="90" t="s">
        <v>439</v>
      </c>
      <c r="E94" s="90">
        <v>4400000</v>
      </c>
      <c r="F94" s="93"/>
      <c r="G94" s="71"/>
      <c r="H94" s="71"/>
    </row>
    <row r="95" spans="1:8" ht="22.5" hidden="1">
      <c r="A95" s="106" t="s">
        <v>111</v>
      </c>
      <c r="B95" s="90"/>
      <c r="C95" s="90" t="s">
        <v>79</v>
      </c>
      <c r="D95" s="90" t="s">
        <v>439</v>
      </c>
      <c r="E95" s="90" t="s">
        <v>302</v>
      </c>
      <c r="F95" s="90" t="s">
        <v>96</v>
      </c>
      <c r="G95" s="49"/>
      <c r="H95" s="62"/>
    </row>
    <row r="96" spans="1:8" ht="11.25" hidden="1">
      <c r="A96" s="106"/>
      <c r="B96" s="90"/>
      <c r="C96" s="90"/>
      <c r="D96" s="90"/>
      <c r="E96" s="90"/>
      <c r="F96" s="90"/>
      <c r="G96" s="49"/>
      <c r="H96" s="62"/>
    </row>
    <row r="97" spans="1:8" ht="25.5" hidden="1">
      <c r="A97" s="146" t="s">
        <v>122</v>
      </c>
      <c r="B97" s="90"/>
      <c r="C97" s="90"/>
      <c r="D97" s="90"/>
      <c r="E97" s="90"/>
      <c r="F97" s="90"/>
      <c r="G97" s="47"/>
      <c r="H97" s="47"/>
    </row>
    <row r="98" spans="1:8" ht="11.25" hidden="1">
      <c r="A98" s="106" t="s">
        <v>123</v>
      </c>
      <c r="B98" s="90"/>
      <c r="C98" s="90" t="s">
        <v>79</v>
      </c>
      <c r="D98" s="90" t="s">
        <v>439</v>
      </c>
      <c r="E98" s="90">
        <v>4420000</v>
      </c>
      <c r="F98" s="93"/>
      <c r="G98" s="47"/>
      <c r="H98" s="62"/>
    </row>
    <row r="99" spans="1:8" ht="11.25" hidden="1">
      <c r="A99" s="106" t="s">
        <v>340</v>
      </c>
      <c r="B99" s="90"/>
      <c r="C99" s="90" t="s">
        <v>79</v>
      </c>
      <c r="D99" s="90" t="s">
        <v>439</v>
      </c>
      <c r="E99" s="90" t="s">
        <v>303</v>
      </c>
      <c r="F99" s="90" t="s">
        <v>96</v>
      </c>
      <c r="G99" s="49"/>
      <c r="H99" s="62"/>
    </row>
    <row r="100" spans="1:8" ht="22.5" hidden="1">
      <c r="A100" s="106" t="s">
        <v>304</v>
      </c>
      <c r="B100" s="90"/>
      <c r="C100" s="90" t="s">
        <v>79</v>
      </c>
      <c r="D100" s="90" t="s">
        <v>439</v>
      </c>
      <c r="E100" s="90" t="s">
        <v>305</v>
      </c>
      <c r="F100" s="90"/>
      <c r="G100" s="49"/>
      <c r="H100" s="49"/>
    </row>
    <row r="101" spans="1:8" ht="22.5" hidden="1">
      <c r="A101" s="106" t="s">
        <v>306</v>
      </c>
      <c r="B101" s="90"/>
      <c r="C101" s="90" t="s">
        <v>79</v>
      </c>
      <c r="D101" s="90" t="s">
        <v>439</v>
      </c>
      <c r="E101" s="90" t="s">
        <v>307</v>
      </c>
      <c r="F101" s="90" t="s">
        <v>96</v>
      </c>
      <c r="G101" s="49"/>
      <c r="H101" s="62"/>
    </row>
    <row r="102" spans="1:8" ht="11.25" hidden="1">
      <c r="A102" s="106"/>
      <c r="B102" s="90"/>
      <c r="C102" s="90"/>
      <c r="D102" s="90"/>
      <c r="E102" s="90"/>
      <c r="F102" s="90"/>
      <c r="G102" s="49"/>
      <c r="H102" s="62"/>
    </row>
    <row r="103" spans="1:8" ht="11.25" hidden="1">
      <c r="A103" s="106" t="s">
        <v>124</v>
      </c>
      <c r="B103" s="90"/>
      <c r="C103" s="93"/>
      <c r="D103" s="93"/>
      <c r="E103" s="93"/>
      <c r="F103" s="93"/>
      <c r="G103" s="49"/>
      <c r="H103" s="49"/>
    </row>
    <row r="104" spans="1:8" ht="14.25" customHeight="1" hidden="1">
      <c r="A104" s="106" t="s">
        <v>71</v>
      </c>
      <c r="B104" s="90"/>
      <c r="C104" s="90" t="s">
        <v>72</v>
      </c>
      <c r="D104" s="93"/>
      <c r="E104" s="93"/>
      <c r="F104" s="93"/>
      <c r="G104" s="49"/>
      <c r="H104" s="49"/>
    </row>
    <row r="105" spans="1:8" ht="11.25" hidden="1">
      <c r="A105" s="106" t="s">
        <v>73</v>
      </c>
      <c r="B105" s="90"/>
      <c r="C105" s="90" t="s">
        <v>72</v>
      </c>
      <c r="D105" s="90" t="s">
        <v>74</v>
      </c>
      <c r="E105" s="93"/>
      <c r="F105" s="93"/>
      <c r="G105" s="47"/>
      <c r="H105" s="47"/>
    </row>
    <row r="106" spans="1:8" ht="36" hidden="1">
      <c r="A106" s="142" t="s">
        <v>190</v>
      </c>
      <c r="B106" s="98"/>
      <c r="C106" s="98" t="s">
        <v>72</v>
      </c>
      <c r="D106" s="98" t="s">
        <v>74</v>
      </c>
      <c r="E106" s="98" t="s">
        <v>296</v>
      </c>
      <c r="F106" s="99" t="s">
        <v>96</v>
      </c>
      <c r="G106" s="49"/>
      <c r="H106" s="62"/>
    </row>
    <row r="107" spans="1:8" ht="24" hidden="1">
      <c r="A107" s="142" t="s">
        <v>336</v>
      </c>
      <c r="B107" s="98"/>
      <c r="C107" s="98" t="s">
        <v>72</v>
      </c>
      <c r="D107" s="98" t="s">
        <v>74</v>
      </c>
      <c r="E107" s="98"/>
      <c r="F107" s="99"/>
      <c r="G107" s="47"/>
      <c r="H107" s="47"/>
    </row>
    <row r="108" spans="1:8" ht="15" customHeight="1" hidden="1">
      <c r="A108" s="106" t="s">
        <v>340</v>
      </c>
      <c r="B108" s="90"/>
      <c r="C108" s="90" t="s">
        <v>72</v>
      </c>
      <c r="D108" s="90" t="s">
        <v>74</v>
      </c>
      <c r="E108" s="90" t="s">
        <v>294</v>
      </c>
      <c r="F108" s="90" t="s">
        <v>96</v>
      </c>
      <c r="G108" s="47"/>
      <c r="H108" s="47"/>
    </row>
    <row r="109" spans="1:8" ht="13.5" customHeight="1" hidden="1">
      <c r="A109" s="106" t="s">
        <v>76</v>
      </c>
      <c r="B109" s="90"/>
      <c r="C109" s="90" t="s">
        <v>72</v>
      </c>
      <c r="D109" s="90" t="s">
        <v>72</v>
      </c>
      <c r="E109" s="93"/>
      <c r="F109" s="93"/>
      <c r="G109" s="49"/>
      <c r="H109" s="49"/>
    </row>
    <row r="110" spans="1:8" ht="12" customHeight="1" hidden="1">
      <c r="A110" s="142" t="s">
        <v>76</v>
      </c>
      <c r="B110" s="90"/>
      <c r="C110" s="90"/>
      <c r="D110" s="90"/>
      <c r="E110" s="93"/>
      <c r="F110" s="93"/>
      <c r="G110" s="47"/>
      <c r="H110" s="62"/>
    </row>
    <row r="111" spans="1:8" ht="23.25" customHeight="1" hidden="1">
      <c r="A111" s="106" t="s">
        <v>180</v>
      </c>
      <c r="B111" s="90"/>
      <c r="C111" s="90" t="s">
        <v>72</v>
      </c>
      <c r="D111" s="90" t="s">
        <v>72</v>
      </c>
      <c r="E111" s="90" t="s">
        <v>181</v>
      </c>
      <c r="F111" s="93"/>
      <c r="G111" s="49"/>
      <c r="H111" s="62"/>
    </row>
    <row r="112" spans="1:8" ht="12" customHeight="1" hidden="1">
      <c r="A112" s="106" t="s">
        <v>340</v>
      </c>
      <c r="B112" s="90"/>
      <c r="C112" s="90" t="s">
        <v>72</v>
      </c>
      <c r="D112" s="90" t="s">
        <v>72</v>
      </c>
      <c r="E112" s="90" t="s">
        <v>300</v>
      </c>
      <c r="F112" s="90" t="s">
        <v>96</v>
      </c>
      <c r="G112" s="49"/>
      <c r="H112" s="62"/>
    </row>
    <row r="113" spans="1:8" ht="23.25" customHeight="1" hidden="1">
      <c r="A113" s="106" t="s">
        <v>180</v>
      </c>
      <c r="B113" s="90"/>
      <c r="C113" s="90" t="s">
        <v>72</v>
      </c>
      <c r="D113" s="90" t="s">
        <v>72</v>
      </c>
      <c r="E113" s="90" t="s">
        <v>181</v>
      </c>
      <c r="F113" s="90" t="s">
        <v>182</v>
      </c>
      <c r="G113" s="47"/>
      <c r="H113" s="62"/>
    </row>
    <row r="114" spans="1:8" ht="14.25" customHeight="1" hidden="1">
      <c r="A114" s="106" t="s">
        <v>183</v>
      </c>
      <c r="B114" s="90"/>
      <c r="C114" s="90" t="s">
        <v>72</v>
      </c>
      <c r="D114" s="90" t="s">
        <v>72</v>
      </c>
      <c r="E114" s="90" t="s">
        <v>181</v>
      </c>
      <c r="F114" s="90" t="s">
        <v>182</v>
      </c>
      <c r="G114" s="47"/>
      <c r="H114" s="62"/>
    </row>
    <row r="115" spans="1:8" ht="12" customHeight="1" hidden="1">
      <c r="A115" s="142" t="s">
        <v>77</v>
      </c>
      <c r="B115" s="98"/>
      <c r="C115" s="98" t="s">
        <v>72</v>
      </c>
      <c r="D115" s="98" t="s">
        <v>83</v>
      </c>
      <c r="E115" s="99"/>
      <c r="F115" s="99"/>
      <c r="G115" s="47"/>
      <c r="H115" s="47"/>
    </row>
    <row r="116" spans="1:8" ht="14.25" customHeight="1" hidden="1">
      <c r="A116" s="106" t="s">
        <v>97</v>
      </c>
      <c r="B116" s="90"/>
      <c r="C116" s="90" t="s">
        <v>72</v>
      </c>
      <c r="D116" s="90" t="s">
        <v>83</v>
      </c>
      <c r="E116" s="90" t="s">
        <v>278</v>
      </c>
      <c r="F116" s="93"/>
      <c r="G116" s="49"/>
      <c r="H116" s="49"/>
    </row>
    <row r="117" spans="1:8" ht="13.5" customHeight="1" hidden="1">
      <c r="A117" s="106" t="s">
        <v>98</v>
      </c>
      <c r="B117" s="90"/>
      <c r="C117" s="90" t="s">
        <v>72</v>
      </c>
      <c r="D117" s="90" t="s">
        <v>83</v>
      </c>
      <c r="E117" s="90" t="s">
        <v>280</v>
      </c>
      <c r="F117" s="90" t="s">
        <v>279</v>
      </c>
      <c r="G117" s="49"/>
      <c r="H117" s="62"/>
    </row>
    <row r="118" spans="1:8" ht="15" customHeight="1" hidden="1">
      <c r="A118" s="142" t="s">
        <v>85</v>
      </c>
      <c r="B118" s="98"/>
      <c r="C118" s="98">
        <v>10</v>
      </c>
      <c r="D118" s="99"/>
      <c r="E118" s="99"/>
      <c r="F118" s="99"/>
      <c r="G118" s="49"/>
      <c r="H118" s="49"/>
    </row>
    <row r="119" spans="1:8" s="25" customFormat="1" ht="12" hidden="1">
      <c r="A119" s="106" t="s">
        <v>326</v>
      </c>
      <c r="B119" s="90"/>
      <c r="C119" s="90">
        <v>10</v>
      </c>
      <c r="D119" s="90" t="s">
        <v>57</v>
      </c>
      <c r="E119" s="93"/>
      <c r="F119" s="93"/>
      <c r="G119" s="48"/>
      <c r="H119" s="48"/>
    </row>
    <row r="120" spans="1:8" ht="22.5" hidden="1">
      <c r="A120" s="106" t="s">
        <v>327</v>
      </c>
      <c r="B120" s="103"/>
      <c r="C120" s="103">
        <v>10</v>
      </c>
      <c r="D120" s="104" t="s">
        <v>57</v>
      </c>
      <c r="E120" s="103">
        <v>5201300</v>
      </c>
      <c r="F120" s="93"/>
      <c r="G120" s="47"/>
      <c r="H120" s="47"/>
    </row>
    <row r="121" spans="1:8" ht="0.75" customHeight="1" hidden="1">
      <c r="A121" s="106" t="s">
        <v>329</v>
      </c>
      <c r="B121" s="103"/>
      <c r="C121" s="103">
        <v>10</v>
      </c>
      <c r="D121" s="104" t="s">
        <v>57</v>
      </c>
      <c r="E121" s="103">
        <v>5201300</v>
      </c>
      <c r="F121" s="93" t="s">
        <v>99</v>
      </c>
      <c r="G121" s="49"/>
      <c r="H121" s="62"/>
    </row>
    <row r="122" spans="1:8" s="25" customFormat="1" ht="33.75" hidden="1">
      <c r="A122" s="147" t="s">
        <v>331</v>
      </c>
      <c r="B122" s="103"/>
      <c r="C122" s="103">
        <v>10</v>
      </c>
      <c r="D122" s="104" t="s">
        <v>57</v>
      </c>
      <c r="E122" s="103">
        <v>5050502</v>
      </c>
      <c r="F122" s="93"/>
      <c r="G122" s="48"/>
      <c r="H122" s="48"/>
    </row>
    <row r="123" spans="1:8" ht="11.25" hidden="1">
      <c r="A123" s="106" t="s">
        <v>324</v>
      </c>
      <c r="B123" s="103"/>
      <c r="C123" s="103">
        <v>10</v>
      </c>
      <c r="D123" s="104" t="s">
        <v>57</v>
      </c>
      <c r="E123" s="103">
        <v>5050502</v>
      </c>
      <c r="F123" s="93" t="s">
        <v>99</v>
      </c>
      <c r="G123" s="47"/>
      <c r="H123" s="62"/>
    </row>
    <row r="124" spans="1:8" ht="60" hidden="1">
      <c r="A124" s="142" t="s">
        <v>214</v>
      </c>
      <c r="B124" s="90"/>
      <c r="C124" s="90" t="s">
        <v>105</v>
      </c>
      <c r="D124" s="90" t="s">
        <v>57</v>
      </c>
      <c r="E124" s="90" t="s">
        <v>333</v>
      </c>
      <c r="F124" s="90" t="s">
        <v>99</v>
      </c>
      <c r="G124" s="49"/>
      <c r="H124" s="62"/>
    </row>
    <row r="125" spans="1:8" ht="11.25" hidden="1">
      <c r="A125" s="106"/>
      <c r="B125" s="90"/>
      <c r="C125" s="90"/>
      <c r="D125" s="90"/>
      <c r="E125" s="90"/>
      <c r="F125" s="90"/>
      <c r="G125" s="49"/>
      <c r="H125" s="62"/>
    </row>
    <row r="126" spans="1:8" ht="11.25" hidden="1">
      <c r="A126" s="106" t="s">
        <v>131</v>
      </c>
      <c r="B126" s="90"/>
      <c r="C126" s="90"/>
      <c r="D126" s="90"/>
      <c r="E126" s="90"/>
      <c r="F126" s="90"/>
      <c r="G126" s="49"/>
      <c r="H126" s="49"/>
    </row>
    <row r="127" spans="1:8" ht="22.5" hidden="1">
      <c r="A127" s="106" t="s">
        <v>132</v>
      </c>
      <c r="B127" s="90"/>
      <c r="C127" s="90" t="s">
        <v>72</v>
      </c>
      <c r="D127" s="90" t="s">
        <v>83</v>
      </c>
      <c r="E127" s="90">
        <v>4350000</v>
      </c>
      <c r="F127" s="93"/>
      <c r="G127" s="49"/>
      <c r="H127" s="49"/>
    </row>
    <row r="128" spans="1:8" ht="11.25" hidden="1">
      <c r="A128" s="106" t="s">
        <v>340</v>
      </c>
      <c r="B128" s="90"/>
      <c r="C128" s="90" t="s">
        <v>72</v>
      </c>
      <c r="D128" s="90" t="s">
        <v>83</v>
      </c>
      <c r="E128" s="90" t="s">
        <v>301</v>
      </c>
      <c r="F128" s="90" t="s">
        <v>96</v>
      </c>
      <c r="G128" s="49"/>
      <c r="H128" s="62"/>
    </row>
    <row r="129" spans="1:8" ht="11.25" hidden="1">
      <c r="A129" s="106"/>
      <c r="B129" s="90"/>
      <c r="C129" s="90"/>
      <c r="D129" s="90"/>
      <c r="E129" s="90"/>
      <c r="F129" s="90"/>
      <c r="G129" s="49"/>
      <c r="H129" s="62"/>
    </row>
    <row r="130" spans="1:8" ht="11.25" hidden="1">
      <c r="A130" s="106" t="s">
        <v>133</v>
      </c>
      <c r="B130" s="90"/>
      <c r="C130" s="90"/>
      <c r="D130" s="90"/>
      <c r="E130" s="90"/>
      <c r="F130" s="90"/>
      <c r="G130" s="49"/>
      <c r="H130" s="49"/>
    </row>
    <row r="131" spans="1:8" ht="11.25" hidden="1">
      <c r="A131" s="106" t="s">
        <v>134</v>
      </c>
      <c r="B131" s="90"/>
      <c r="C131" s="90" t="s">
        <v>72</v>
      </c>
      <c r="D131" s="90" t="s">
        <v>74</v>
      </c>
      <c r="E131" s="90">
        <v>4230000</v>
      </c>
      <c r="F131" s="93"/>
      <c r="G131" s="49"/>
      <c r="H131" s="49"/>
    </row>
    <row r="132" spans="1:8" ht="11.25" hidden="1">
      <c r="A132" s="106" t="s">
        <v>340</v>
      </c>
      <c r="B132" s="90"/>
      <c r="C132" s="90" t="s">
        <v>72</v>
      </c>
      <c r="D132" s="90" t="s">
        <v>74</v>
      </c>
      <c r="E132" s="90" t="s">
        <v>295</v>
      </c>
      <c r="F132" s="90" t="s">
        <v>96</v>
      </c>
      <c r="G132" s="49"/>
      <c r="H132" s="62"/>
    </row>
    <row r="133" spans="1:8" ht="12" hidden="1">
      <c r="A133" s="142"/>
      <c r="B133" s="90"/>
      <c r="C133" s="90"/>
      <c r="D133" s="90"/>
      <c r="E133" s="90"/>
      <c r="F133" s="90"/>
      <c r="G133" s="49"/>
      <c r="H133" s="62"/>
    </row>
    <row r="134" spans="1:8" ht="12" customHeight="1" hidden="1">
      <c r="A134" s="106" t="s">
        <v>180</v>
      </c>
      <c r="B134" s="90"/>
      <c r="C134" s="90" t="s">
        <v>72</v>
      </c>
      <c r="D134" s="90" t="s">
        <v>72</v>
      </c>
      <c r="E134" s="90" t="s">
        <v>181</v>
      </c>
      <c r="F134" s="93"/>
      <c r="G134" s="49"/>
      <c r="H134" s="62"/>
    </row>
    <row r="135" spans="1:8" ht="22.5" customHeight="1" hidden="1">
      <c r="A135" s="106" t="s">
        <v>183</v>
      </c>
      <c r="B135" s="90"/>
      <c r="C135" s="90" t="s">
        <v>72</v>
      </c>
      <c r="D135" s="90" t="s">
        <v>72</v>
      </c>
      <c r="E135" s="90" t="s">
        <v>181</v>
      </c>
      <c r="F135" s="90" t="s">
        <v>130</v>
      </c>
      <c r="G135" s="49"/>
      <c r="H135" s="62"/>
    </row>
    <row r="136" spans="1:8" ht="11.25" customHeight="1" hidden="1">
      <c r="A136" s="106"/>
      <c r="B136" s="90"/>
      <c r="C136" s="90"/>
      <c r="D136" s="90"/>
      <c r="E136" s="90"/>
      <c r="F136" s="90"/>
      <c r="G136" s="49"/>
      <c r="H136" s="62"/>
    </row>
    <row r="137" spans="1:8" ht="11.25" hidden="1">
      <c r="A137" s="106" t="s">
        <v>135</v>
      </c>
      <c r="B137" s="90"/>
      <c r="C137" s="90"/>
      <c r="D137" s="90"/>
      <c r="E137" s="90"/>
      <c r="F137" s="90"/>
      <c r="G137" s="49"/>
      <c r="H137" s="49"/>
    </row>
    <row r="138" spans="1:8" ht="11.25" hidden="1">
      <c r="A138" s="106" t="s">
        <v>134</v>
      </c>
      <c r="B138" s="90"/>
      <c r="C138" s="90" t="s">
        <v>72</v>
      </c>
      <c r="D138" s="90" t="s">
        <v>74</v>
      </c>
      <c r="E138" s="90">
        <v>4230000</v>
      </c>
      <c r="F138" s="93"/>
      <c r="G138" s="47"/>
      <c r="H138" s="62"/>
    </row>
    <row r="139" spans="1:8" ht="11.25" hidden="1">
      <c r="A139" s="106" t="s">
        <v>340</v>
      </c>
      <c r="B139" s="90"/>
      <c r="C139" s="90" t="s">
        <v>72</v>
      </c>
      <c r="D139" s="90" t="s">
        <v>74</v>
      </c>
      <c r="E139" s="90" t="s">
        <v>295</v>
      </c>
      <c r="F139" s="90" t="s">
        <v>96</v>
      </c>
      <c r="G139" s="49"/>
      <c r="H139" s="62"/>
    </row>
    <row r="140" spans="1:8" ht="11.25" hidden="1">
      <c r="A140" s="106"/>
      <c r="B140" s="90"/>
      <c r="C140" s="90"/>
      <c r="D140" s="90"/>
      <c r="E140" s="90"/>
      <c r="F140" s="90"/>
      <c r="G140" s="49"/>
      <c r="H140" s="62"/>
    </row>
    <row r="141" spans="1:8" ht="11.25" hidden="1">
      <c r="A141" s="106" t="s">
        <v>136</v>
      </c>
      <c r="B141" s="90"/>
      <c r="C141" s="90"/>
      <c r="D141" s="90"/>
      <c r="E141" s="90"/>
      <c r="F141" s="90"/>
      <c r="G141" s="49"/>
      <c r="H141" s="49"/>
    </row>
    <row r="142" spans="1:8" ht="15.75" customHeight="1" hidden="1">
      <c r="A142" s="106" t="s">
        <v>134</v>
      </c>
      <c r="B142" s="90"/>
      <c r="C142" s="90" t="s">
        <v>72</v>
      </c>
      <c r="D142" s="90" t="s">
        <v>74</v>
      </c>
      <c r="E142" s="90">
        <v>4230000</v>
      </c>
      <c r="F142" s="93"/>
      <c r="G142" s="47"/>
      <c r="H142" s="62"/>
    </row>
    <row r="143" spans="1:8" ht="11.25" hidden="1">
      <c r="A143" s="106" t="s">
        <v>340</v>
      </c>
      <c r="B143" s="90"/>
      <c r="C143" s="90" t="s">
        <v>72</v>
      </c>
      <c r="D143" s="90" t="s">
        <v>74</v>
      </c>
      <c r="E143" s="90" t="s">
        <v>295</v>
      </c>
      <c r="F143" s="90" t="s">
        <v>96</v>
      </c>
      <c r="G143" s="49"/>
      <c r="H143" s="62"/>
    </row>
    <row r="144" spans="1:8" ht="11.25" hidden="1">
      <c r="A144" s="106"/>
      <c r="B144" s="90"/>
      <c r="C144" s="90"/>
      <c r="D144" s="90"/>
      <c r="E144" s="90"/>
      <c r="F144" s="90"/>
      <c r="G144" s="49"/>
      <c r="H144" s="62"/>
    </row>
    <row r="145" spans="1:8" ht="33.75" hidden="1">
      <c r="A145" s="106" t="s">
        <v>137</v>
      </c>
      <c r="B145" s="90"/>
      <c r="C145" s="93"/>
      <c r="D145" s="93"/>
      <c r="E145" s="93"/>
      <c r="F145" s="93"/>
      <c r="G145" s="49"/>
      <c r="H145" s="49"/>
    </row>
    <row r="146" spans="1:8" ht="15.75" customHeight="1" hidden="1">
      <c r="A146" s="106" t="s">
        <v>62</v>
      </c>
      <c r="B146" s="90"/>
      <c r="C146" s="90" t="s">
        <v>57</v>
      </c>
      <c r="D146" s="93"/>
      <c r="E146" s="93"/>
      <c r="F146" s="93"/>
      <c r="G146" s="47"/>
      <c r="H146" s="47"/>
    </row>
    <row r="147" spans="1:8" ht="11.25" hidden="1">
      <c r="A147" s="106" t="s">
        <v>63</v>
      </c>
      <c r="B147" s="90"/>
      <c r="C147" s="90" t="s">
        <v>57</v>
      </c>
      <c r="D147" s="90" t="s">
        <v>65</v>
      </c>
      <c r="E147" s="93"/>
      <c r="F147" s="93"/>
      <c r="G147" s="47"/>
      <c r="H147" s="47"/>
    </row>
    <row r="148" spans="1:8" ht="22.5" hidden="1">
      <c r="A148" s="106" t="s">
        <v>97</v>
      </c>
      <c r="B148" s="90"/>
      <c r="C148" s="90" t="s">
        <v>57</v>
      </c>
      <c r="D148" s="90" t="s">
        <v>65</v>
      </c>
      <c r="E148" s="90" t="s">
        <v>278</v>
      </c>
      <c r="F148" s="93"/>
      <c r="G148" s="47"/>
      <c r="H148" s="47"/>
    </row>
    <row r="149" spans="1:8" ht="11.25" hidden="1">
      <c r="A149" s="106" t="s">
        <v>98</v>
      </c>
      <c r="B149" s="90"/>
      <c r="C149" s="90" t="s">
        <v>57</v>
      </c>
      <c r="D149" s="90" t="s">
        <v>65</v>
      </c>
      <c r="E149" s="90" t="s">
        <v>280</v>
      </c>
      <c r="F149" s="90" t="s">
        <v>279</v>
      </c>
      <c r="G149" s="49"/>
      <c r="H149" s="62"/>
    </row>
    <row r="150" spans="1:8" ht="12" customHeight="1" hidden="1">
      <c r="A150" s="106" t="s">
        <v>60</v>
      </c>
      <c r="B150" s="90"/>
      <c r="C150" s="90" t="s">
        <v>439</v>
      </c>
      <c r="D150" s="90">
        <v>13</v>
      </c>
      <c r="E150" s="90">
        <v>700000</v>
      </c>
      <c r="F150" s="93"/>
      <c r="G150" s="49"/>
      <c r="H150" s="62"/>
    </row>
    <row r="151" spans="1:8" ht="12" customHeight="1" hidden="1">
      <c r="A151" s="106" t="s">
        <v>176</v>
      </c>
      <c r="B151" s="90"/>
      <c r="C151" s="90" t="s">
        <v>439</v>
      </c>
      <c r="D151" s="90">
        <v>13</v>
      </c>
      <c r="E151" s="90">
        <v>700000</v>
      </c>
      <c r="F151" s="90" t="s">
        <v>193</v>
      </c>
      <c r="G151" s="49"/>
      <c r="H151" s="62"/>
    </row>
    <row r="152" spans="1:8" ht="23.25" customHeight="1" hidden="1">
      <c r="A152" s="106" t="s">
        <v>253</v>
      </c>
      <c r="B152" s="90"/>
      <c r="C152" s="90" t="s">
        <v>57</v>
      </c>
      <c r="D152" s="90" t="s">
        <v>272</v>
      </c>
      <c r="E152" s="90"/>
      <c r="F152" s="90"/>
      <c r="G152" s="49"/>
      <c r="H152" s="62"/>
    </row>
    <row r="153" spans="1:8" ht="22.5" customHeight="1" hidden="1">
      <c r="A153" s="106" t="s">
        <v>286</v>
      </c>
      <c r="B153" s="90"/>
      <c r="C153" s="90" t="s">
        <v>57</v>
      </c>
      <c r="D153" s="90" t="s">
        <v>272</v>
      </c>
      <c r="E153" s="90"/>
      <c r="F153" s="90"/>
      <c r="G153" s="49"/>
      <c r="H153" s="62"/>
    </row>
    <row r="154" spans="1:8" ht="15" customHeight="1" hidden="1">
      <c r="A154" s="106" t="s">
        <v>285</v>
      </c>
      <c r="B154" s="90"/>
      <c r="C154" s="90" t="s">
        <v>57</v>
      </c>
      <c r="D154" s="90" t="s">
        <v>272</v>
      </c>
      <c r="E154" s="90" t="s">
        <v>287</v>
      </c>
      <c r="F154" s="90" t="s">
        <v>279</v>
      </c>
      <c r="G154" s="49"/>
      <c r="H154" s="62"/>
    </row>
    <row r="155" spans="1:8" ht="11.25" customHeight="1" hidden="1">
      <c r="A155" s="106"/>
      <c r="B155" s="90"/>
      <c r="C155" s="90"/>
      <c r="D155" s="90"/>
      <c r="E155" s="90"/>
      <c r="F155" s="90"/>
      <c r="G155" s="49"/>
      <c r="H155" s="62"/>
    </row>
    <row r="156" spans="1:8" ht="22.5" hidden="1">
      <c r="A156" s="106" t="s">
        <v>139</v>
      </c>
      <c r="B156" s="90"/>
      <c r="C156" s="93"/>
      <c r="D156" s="93"/>
      <c r="E156" s="93"/>
      <c r="F156" s="93"/>
      <c r="G156" s="47"/>
      <c r="H156" s="47"/>
    </row>
    <row r="157" spans="1:8" s="25" customFormat="1" ht="12" hidden="1">
      <c r="A157" s="106" t="s">
        <v>438</v>
      </c>
      <c r="B157" s="90"/>
      <c r="C157" s="90" t="s">
        <v>439</v>
      </c>
      <c r="D157" s="93"/>
      <c r="E157" s="93"/>
      <c r="F157" s="93"/>
      <c r="G157" s="48"/>
      <c r="H157" s="48"/>
    </row>
    <row r="158" spans="1:8" ht="24" hidden="1">
      <c r="A158" s="142" t="s">
        <v>59</v>
      </c>
      <c r="B158" s="98"/>
      <c r="C158" s="98" t="s">
        <v>439</v>
      </c>
      <c r="D158" s="98" t="s">
        <v>69</v>
      </c>
      <c r="E158" s="99"/>
      <c r="F158" s="99"/>
      <c r="G158" s="47"/>
      <c r="H158" s="47"/>
    </row>
    <row r="159" spans="1:8" s="3" customFormat="1" ht="10.5" customHeight="1" hidden="1">
      <c r="A159" s="106" t="s">
        <v>97</v>
      </c>
      <c r="B159" s="90"/>
      <c r="C159" s="90" t="s">
        <v>439</v>
      </c>
      <c r="D159" s="90" t="s">
        <v>69</v>
      </c>
      <c r="E159" s="90" t="s">
        <v>278</v>
      </c>
      <c r="F159" s="93"/>
      <c r="G159" s="49"/>
      <c r="H159" s="63"/>
    </row>
    <row r="160" spans="1:8" s="25" customFormat="1" ht="13.5" customHeight="1" hidden="1">
      <c r="A160" s="106" t="s">
        <v>98</v>
      </c>
      <c r="B160" s="90"/>
      <c r="C160" s="90" t="s">
        <v>439</v>
      </c>
      <c r="D160" s="90" t="s">
        <v>69</v>
      </c>
      <c r="E160" s="90" t="s">
        <v>280</v>
      </c>
      <c r="F160" s="90" t="s">
        <v>279</v>
      </c>
      <c r="G160" s="49"/>
      <c r="H160" s="63"/>
    </row>
    <row r="161" spans="1:8" ht="13.5" customHeight="1" hidden="1">
      <c r="A161" s="142" t="s">
        <v>91</v>
      </c>
      <c r="B161" s="98"/>
      <c r="C161" s="98">
        <v>11</v>
      </c>
      <c r="D161" s="99" t="s">
        <v>100</v>
      </c>
      <c r="E161" s="99"/>
      <c r="F161" s="99"/>
      <c r="G161" s="47"/>
      <c r="H161" s="47"/>
    </row>
    <row r="162" spans="1:8" ht="23.25" customHeight="1" hidden="1">
      <c r="A162" s="106" t="s">
        <v>92</v>
      </c>
      <c r="B162" s="90"/>
      <c r="C162" s="90">
        <v>11</v>
      </c>
      <c r="D162" s="90" t="s">
        <v>439</v>
      </c>
      <c r="E162" s="93"/>
      <c r="F162" s="93"/>
      <c r="G162" s="47"/>
      <c r="H162" s="62"/>
    </row>
    <row r="163" spans="1:8" ht="21.75" customHeight="1" hidden="1">
      <c r="A163" s="106" t="s">
        <v>343</v>
      </c>
      <c r="B163" s="90"/>
      <c r="C163" s="90" t="s">
        <v>141</v>
      </c>
      <c r="D163" s="90" t="s">
        <v>439</v>
      </c>
      <c r="E163" s="90" t="s">
        <v>341</v>
      </c>
      <c r="F163" s="90" t="s">
        <v>342</v>
      </c>
      <c r="G163" s="49"/>
      <c r="H163" s="62"/>
    </row>
    <row r="164" spans="1:8" ht="23.25" customHeight="1" hidden="1">
      <c r="A164" s="106" t="s">
        <v>343</v>
      </c>
      <c r="B164" s="90"/>
      <c r="C164" s="90" t="s">
        <v>141</v>
      </c>
      <c r="D164" s="90" t="s">
        <v>439</v>
      </c>
      <c r="E164" s="90" t="s">
        <v>341</v>
      </c>
      <c r="F164" s="90" t="s">
        <v>342</v>
      </c>
      <c r="G164" s="49"/>
      <c r="H164" s="62"/>
    </row>
    <row r="165" spans="1:8" ht="24" customHeight="1" hidden="1">
      <c r="A165" s="106" t="s">
        <v>174</v>
      </c>
      <c r="B165" s="90"/>
      <c r="C165" s="90" t="s">
        <v>141</v>
      </c>
      <c r="D165" s="90" t="s">
        <v>441</v>
      </c>
      <c r="E165" s="90" t="s">
        <v>344</v>
      </c>
      <c r="F165" s="90" t="s">
        <v>345</v>
      </c>
      <c r="G165" s="49"/>
      <c r="H165" s="62"/>
    </row>
    <row r="166" spans="1:8" ht="45.75" customHeight="1" hidden="1">
      <c r="A166" s="106" t="s">
        <v>433</v>
      </c>
      <c r="B166" s="90"/>
      <c r="C166" s="90" t="s">
        <v>141</v>
      </c>
      <c r="D166" s="90" t="s">
        <v>74</v>
      </c>
      <c r="E166" s="90" t="s">
        <v>169</v>
      </c>
      <c r="F166" s="90" t="s">
        <v>175</v>
      </c>
      <c r="G166" s="49"/>
      <c r="H166" s="62"/>
    </row>
    <row r="167" spans="1:8" ht="0.75" customHeight="1" hidden="1">
      <c r="A167" s="106" t="s">
        <v>142</v>
      </c>
      <c r="B167" s="90"/>
      <c r="C167" s="90" t="s">
        <v>439</v>
      </c>
      <c r="D167" s="90" t="s">
        <v>72</v>
      </c>
      <c r="E167" s="90"/>
      <c r="F167" s="90"/>
      <c r="G167" s="49"/>
      <c r="H167" s="62"/>
    </row>
    <row r="168" spans="1:8" ht="34.5" customHeight="1" hidden="1">
      <c r="A168" s="106" t="s">
        <v>143</v>
      </c>
      <c r="B168" s="90"/>
      <c r="C168" s="90" t="s">
        <v>439</v>
      </c>
      <c r="D168" s="90" t="s">
        <v>72</v>
      </c>
      <c r="E168" s="90" t="s">
        <v>205</v>
      </c>
      <c r="F168" s="90" t="s">
        <v>144</v>
      </c>
      <c r="G168" s="49"/>
      <c r="H168" s="62"/>
    </row>
    <row r="169" spans="1:8" ht="13.5" customHeight="1" hidden="1">
      <c r="A169" s="146" t="s">
        <v>58</v>
      </c>
      <c r="B169" s="90"/>
      <c r="C169" s="90" t="s">
        <v>439</v>
      </c>
      <c r="D169" s="90" t="s">
        <v>65</v>
      </c>
      <c r="E169" s="90" t="s">
        <v>169</v>
      </c>
      <c r="F169" s="90" t="s">
        <v>170</v>
      </c>
      <c r="G169" s="49"/>
      <c r="H169" s="62"/>
    </row>
    <row r="170" spans="1:8" ht="33.75" customHeight="1" hidden="1">
      <c r="A170" s="106" t="s">
        <v>178</v>
      </c>
      <c r="B170" s="90"/>
      <c r="C170" s="90" t="s">
        <v>439</v>
      </c>
      <c r="D170" s="90">
        <v>15</v>
      </c>
      <c r="E170" s="90" t="s">
        <v>169</v>
      </c>
      <c r="F170" s="93" t="s">
        <v>206</v>
      </c>
      <c r="G170" s="49"/>
      <c r="H170" s="62"/>
    </row>
    <row r="171" spans="1:8" ht="12.75" customHeight="1" hidden="1">
      <c r="A171" s="146" t="s">
        <v>145</v>
      </c>
      <c r="B171" s="115"/>
      <c r="C171" s="115" t="s">
        <v>439</v>
      </c>
      <c r="D171" s="115" t="s">
        <v>146</v>
      </c>
      <c r="E171" s="115"/>
      <c r="F171" s="115"/>
      <c r="G171" s="72"/>
      <c r="H171" s="72"/>
    </row>
    <row r="172" spans="1:8" ht="11.25" customHeight="1" hidden="1">
      <c r="A172" s="148" t="s">
        <v>147</v>
      </c>
      <c r="B172" s="90"/>
      <c r="C172" s="90" t="s">
        <v>439</v>
      </c>
      <c r="D172" s="90" t="s">
        <v>146</v>
      </c>
      <c r="E172" s="90" t="s">
        <v>148</v>
      </c>
      <c r="F172" s="90" t="s">
        <v>191</v>
      </c>
      <c r="G172" s="49"/>
      <c r="H172" s="62"/>
    </row>
    <row r="173" spans="1:8" ht="22.5" customHeight="1" hidden="1">
      <c r="A173" s="148" t="s">
        <v>149</v>
      </c>
      <c r="B173" s="90"/>
      <c r="C173" s="90" t="s">
        <v>439</v>
      </c>
      <c r="D173" s="90" t="s">
        <v>146</v>
      </c>
      <c r="E173" s="90" t="s">
        <v>150</v>
      </c>
      <c r="F173" s="90" t="s">
        <v>191</v>
      </c>
      <c r="G173" s="49"/>
      <c r="H173" s="62"/>
    </row>
    <row r="174" spans="1:8" ht="0.75" customHeight="1" hidden="1">
      <c r="A174" s="149" t="s">
        <v>177</v>
      </c>
      <c r="B174" s="90"/>
      <c r="C174" s="90"/>
      <c r="D174" s="90"/>
      <c r="E174" s="90"/>
      <c r="F174" s="90"/>
      <c r="G174" s="49"/>
      <c r="H174" s="62"/>
    </row>
    <row r="175" spans="1:8" ht="20.25" customHeight="1" hidden="1">
      <c r="A175" s="106" t="s">
        <v>151</v>
      </c>
      <c r="B175" s="90"/>
      <c r="C175" s="93"/>
      <c r="D175" s="93"/>
      <c r="E175" s="93"/>
      <c r="F175" s="93"/>
      <c r="G175" s="47"/>
      <c r="H175" s="47"/>
    </row>
    <row r="176" spans="1:8" ht="11.25" customHeight="1" hidden="1">
      <c r="A176" s="106" t="s">
        <v>64</v>
      </c>
      <c r="B176" s="90"/>
      <c r="C176" s="90" t="s">
        <v>65</v>
      </c>
      <c r="D176" s="93"/>
      <c r="E176" s="93"/>
      <c r="F176" s="93"/>
      <c r="G176" s="47"/>
      <c r="H176" s="47"/>
    </row>
    <row r="177" spans="1:8" ht="10.5" customHeight="1" hidden="1">
      <c r="A177" s="106" t="s">
        <v>66</v>
      </c>
      <c r="B177" s="90"/>
      <c r="C177" s="90" t="s">
        <v>65</v>
      </c>
      <c r="D177" s="90" t="s">
        <v>439</v>
      </c>
      <c r="E177" s="93"/>
      <c r="F177" s="93"/>
      <c r="G177" s="47"/>
      <c r="H177" s="62"/>
    </row>
    <row r="178" spans="1:8" ht="10.5" customHeight="1" hidden="1">
      <c r="A178" s="106" t="s">
        <v>152</v>
      </c>
      <c r="B178" s="90"/>
      <c r="C178" s="90" t="s">
        <v>65</v>
      </c>
      <c r="D178" s="90" t="s">
        <v>439</v>
      </c>
      <c r="E178" s="90" t="s">
        <v>153</v>
      </c>
      <c r="F178" s="93" t="s">
        <v>154</v>
      </c>
      <c r="G178" s="47"/>
      <c r="H178" s="62"/>
    </row>
    <row r="179" spans="1:8" ht="11.25" customHeight="1" hidden="1">
      <c r="A179" s="106" t="s">
        <v>67</v>
      </c>
      <c r="B179" s="90"/>
      <c r="C179" s="90" t="s">
        <v>65</v>
      </c>
      <c r="D179" s="90" t="s">
        <v>74</v>
      </c>
      <c r="E179" s="93"/>
      <c r="F179" s="93"/>
      <c r="G179" s="47"/>
      <c r="H179" s="47"/>
    </row>
    <row r="180" spans="1:8" ht="22.5" customHeight="1" hidden="1">
      <c r="A180" s="106" t="s">
        <v>207</v>
      </c>
      <c r="B180" s="90"/>
      <c r="C180" s="90" t="s">
        <v>65</v>
      </c>
      <c r="D180" s="90" t="s">
        <v>74</v>
      </c>
      <c r="E180" s="90" t="s">
        <v>156</v>
      </c>
      <c r="F180" s="93" t="s">
        <v>192</v>
      </c>
      <c r="G180" s="47"/>
      <c r="H180" s="62"/>
    </row>
    <row r="181" spans="1:8" ht="12" customHeight="1" hidden="1">
      <c r="A181" s="106"/>
      <c r="B181" s="90"/>
      <c r="C181" s="90"/>
      <c r="D181" s="90"/>
      <c r="E181" s="90"/>
      <c r="F181" s="93"/>
      <c r="G181" s="47"/>
      <c r="H181" s="62"/>
    </row>
    <row r="182" spans="1:8" ht="12" customHeight="1" hidden="1">
      <c r="A182" s="106" t="s">
        <v>210</v>
      </c>
      <c r="B182" s="90"/>
      <c r="C182" s="90"/>
      <c r="D182" s="90"/>
      <c r="E182" s="90"/>
      <c r="F182" s="90"/>
      <c r="G182" s="49"/>
      <c r="H182" s="49"/>
    </row>
    <row r="183" spans="1:8" ht="12" customHeight="1" hidden="1">
      <c r="A183" s="106" t="s">
        <v>67</v>
      </c>
      <c r="B183" s="90"/>
      <c r="C183" s="90" t="s">
        <v>65</v>
      </c>
      <c r="D183" s="90" t="s">
        <v>74</v>
      </c>
      <c r="E183" s="93"/>
      <c r="F183" s="93"/>
      <c r="G183" s="47"/>
      <c r="H183" s="62"/>
    </row>
    <row r="184" spans="1:8" ht="21.75" customHeight="1" hidden="1">
      <c r="A184" s="106" t="s">
        <v>68</v>
      </c>
      <c r="B184" s="90"/>
      <c r="C184" s="90" t="s">
        <v>65</v>
      </c>
      <c r="D184" s="90" t="s">
        <v>74</v>
      </c>
      <c r="E184" s="90" t="s">
        <v>156</v>
      </c>
      <c r="F184" s="93" t="s">
        <v>192</v>
      </c>
      <c r="G184" s="47"/>
      <c r="H184" s="62"/>
    </row>
    <row r="185" spans="1:8" ht="12" customHeight="1" hidden="1">
      <c r="A185" s="106" t="s">
        <v>155</v>
      </c>
      <c r="B185" s="90"/>
      <c r="C185" s="90" t="s">
        <v>65</v>
      </c>
      <c r="D185" s="90" t="s">
        <v>74</v>
      </c>
      <c r="E185" s="90" t="s">
        <v>156</v>
      </c>
      <c r="F185" s="93" t="s">
        <v>192</v>
      </c>
      <c r="G185" s="49"/>
      <c r="H185" s="62"/>
    </row>
    <row r="186" spans="1:8" ht="12" customHeight="1" hidden="1">
      <c r="A186" s="106"/>
      <c r="B186" s="90"/>
      <c r="C186" s="90"/>
      <c r="D186" s="90"/>
      <c r="E186" s="90"/>
      <c r="F186" s="93"/>
      <c r="G186" s="49"/>
      <c r="H186" s="62"/>
    </row>
    <row r="187" spans="1:8" ht="12" customHeight="1" hidden="1">
      <c r="A187" s="106"/>
      <c r="B187" s="90"/>
      <c r="C187" s="90"/>
      <c r="D187" s="90"/>
      <c r="E187" s="90"/>
      <c r="F187" s="93"/>
      <c r="G187" s="49"/>
      <c r="H187" s="62"/>
    </row>
    <row r="188" spans="1:8" ht="0.75" customHeight="1">
      <c r="A188" s="106" t="s">
        <v>159</v>
      </c>
      <c r="B188" s="90" t="s">
        <v>118</v>
      </c>
      <c r="C188" s="93"/>
      <c r="D188" s="93"/>
      <c r="E188" s="93"/>
      <c r="F188" s="93"/>
      <c r="G188" s="47"/>
      <c r="H188" s="47"/>
    </row>
    <row r="189" spans="1:8" ht="21.75" customHeight="1" hidden="1">
      <c r="A189" s="106" t="s">
        <v>78</v>
      </c>
      <c r="B189" s="90" t="s">
        <v>160</v>
      </c>
      <c r="C189" s="90" t="s">
        <v>79</v>
      </c>
      <c r="D189" s="93"/>
      <c r="E189" s="93"/>
      <c r="F189" s="93"/>
      <c r="G189" s="47"/>
      <c r="H189" s="47"/>
    </row>
    <row r="190" spans="1:8" ht="21" customHeight="1" hidden="1">
      <c r="A190" s="106" t="s">
        <v>81</v>
      </c>
      <c r="B190" s="90" t="s">
        <v>160</v>
      </c>
      <c r="C190" s="90" t="s">
        <v>79</v>
      </c>
      <c r="D190" s="90" t="s">
        <v>441</v>
      </c>
      <c r="E190" s="93"/>
      <c r="F190" s="93"/>
      <c r="G190" s="47"/>
      <c r="H190" s="62"/>
    </row>
    <row r="191" spans="1:8" ht="2.25" customHeight="1" hidden="1">
      <c r="A191" s="106" t="s">
        <v>161</v>
      </c>
      <c r="B191" s="90" t="s">
        <v>160</v>
      </c>
      <c r="C191" s="90" t="s">
        <v>79</v>
      </c>
      <c r="D191" s="90" t="s">
        <v>441</v>
      </c>
      <c r="E191" s="90" t="s">
        <v>308</v>
      </c>
      <c r="F191" s="93" t="s">
        <v>291</v>
      </c>
      <c r="G191" s="47"/>
      <c r="H191" s="62"/>
    </row>
    <row r="192" spans="1:8" ht="19.5" customHeight="1" hidden="1">
      <c r="A192" s="106"/>
      <c r="B192" s="90"/>
      <c r="C192" s="90"/>
      <c r="D192" s="90"/>
      <c r="E192" s="90"/>
      <c r="F192" s="93"/>
      <c r="G192" s="47"/>
      <c r="H192" s="62"/>
    </row>
    <row r="193" spans="1:8" ht="20.25" customHeight="1" hidden="1">
      <c r="A193" s="106" t="s">
        <v>162</v>
      </c>
      <c r="B193" s="90">
        <v>148</v>
      </c>
      <c r="C193" s="93"/>
      <c r="D193" s="93"/>
      <c r="E193" s="93"/>
      <c r="F193" s="93"/>
      <c r="G193" s="47"/>
      <c r="H193" s="47"/>
    </row>
    <row r="194" spans="1:8" s="25" customFormat="1" ht="20.25" customHeight="1" hidden="1">
      <c r="A194" s="106" t="s">
        <v>85</v>
      </c>
      <c r="B194" s="90">
        <v>148</v>
      </c>
      <c r="C194" s="90">
        <v>10</v>
      </c>
      <c r="D194" s="93"/>
      <c r="E194" s="93"/>
      <c r="F194" s="93"/>
      <c r="G194" s="48"/>
      <c r="H194" s="73"/>
    </row>
    <row r="195" spans="1:8" ht="19.5" customHeight="1" hidden="1">
      <c r="A195" s="106" t="s">
        <v>86</v>
      </c>
      <c r="B195" s="90">
        <v>148</v>
      </c>
      <c r="C195" s="90">
        <v>10</v>
      </c>
      <c r="D195" s="90" t="s">
        <v>439</v>
      </c>
      <c r="E195" s="93"/>
      <c r="F195" s="93"/>
      <c r="G195" s="49"/>
      <c r="H195" s="49"/>
    </row>
    <row r="196" spans="1:8" s="25" customFormat="1" ht="18" customHeight="1" hidden="1">
      <c r="A196" s="142" t="s">
        <v>163</v>
      </c>
      <c r="B196" s="98">
        <v>148</v>
      </c>
      <c r="C196" s="98">
        <v>10</v>
      </c>
      <c r="D196" s="98" t="s">
        <v>439</v>
      </c>
      <c r="E196" s="98" t="s">
        <v>317</v>
      </c>
      <c r="F196" s="99"/>
      <c r="G196" s="49"/>
      <c r="H196" s="62"/>
    </row>
    <row r="197" spans="1:8" ht="18" customHeight="1" hidden="1">
      <c r="A197" s="106" t="s">
        <v>164</v>
      </c>
      <c r="B197" s="90">
        <v>148</v>
      </c>
      <c r="C197" s="90">
        <v>10</v>
      </c>
      <c r="D197" s="90" t="s">
        <v>439</v>
      </c>
      <c r="E197" s="90" t="s">
        <v>318</v>
      </c>
      <c r="F197" s="90" t="s">
        <v>99</v>
      </c>
      <c r="G197" s="47"/>
      <c r="H197" s="62"/>
    </row>
    <row r="198" spans="1:8" ht="18" customHeight="1" hidden="1">
      <c r="A198" s="142" t="s">
        <v>87</v>
      </c>
      <c r="B198" s="98">
        <v>148</v>
      </c>
      <c r="C198" s="98">
        <v>10</v>
      </c>
      <c r="D198" s="98" t="s">
        <v>74</v>
      </c>
      <c r="E198" s="99"/>
      <c r="F198" s="99"/>
      <c r="G198" s="49"/>
      <c r="H198" s="62"/>
    </row>
    <row r="199" spans="1:8" ht="18" customHeight="1" hidden="1">
      <c r="A199" s="106" t="s">
        <v>165</v>
      </c>
      <c r="B199" s="90">
        <v>148</v>
      </c>
      <c r="C199" s="90">
        <v>10</v>
      </c>
      <c r="D199" s="90" t="s">
        <v>74</v>
      </c>
      <c r="E199" s="90" t="s">
        <v>319</v>
      </c>
      <c r="F199" s="90"/>
      <c r="G199" s="47"/>
      <c r="H199" s="47"/>
    </row>
    <row r="200" spans="1:8" ht="16.5" customHeight="1" hidden="1">
      <c r="A200" s="106" t="s">
        <v>340</v>
      </c>
      <c r="B200" s="90" t="s">
        <v>217</v>
      </c>
      <c r="C200" s="90" t="s">
        <v>105</v>
      </c>
      <c r="D200" s="90" t="s">
        <v>74</v>
      </c>
      <c r="E200" s="90" t="s">
        <v>320</v>
      </c>
      <c r="F200" s="90" t="s">
        <v>96</v>
      </c>
      <c r="G200" s="49"/>
      <c r="H200" s="62"/>
    </row>
    <row r="201" spans="1:8" ht="15" customHeight="1" hidden="1">
      <c r="A201" s="106" t="s">
        <v>88</v>
      </c>
      <c r="B201" s="90">
        <v>148</v>
      </c>
      <c r="C201" s="90">
        <v>10</v>
      </c>
      <c r="D201" s="90" t="s">
        <v>441</v>
      </c>
      <c r="E201" s="93"/>
      <c r="F201" s="93"/>
      <c r="G201" s="47"/>
      <c r="H201" s="47"/>
    </row>
    <row r="202" spans="1:8" ht="14.25" customHeight="1" hidden="1" thickBot="1">
      <c r="A202" s="106" t="s">
        <v>419</v>
      </c>
      <c r="B202" s="90">
        <v>148</v>
      </c>
      <c r="C202" s="90">
        <v>10</v>
      </c>
      <c r="D202" s="90" t="s">
        <v>441</v>
      </c>
      <c r="E202" s="90" t="s">
        <v>252</v>
      </c>
      <c r="F202" s="90" t="s">
        <v>322</v>
      </c>
      <c r="G202" s="47"/>
      <c r="H202" s="62"/>
    </row>
    <row r="203" spans="1:8" ht="14.25" customHeight="1" hidden="1">
      <c r="A203" s="106" t="s">
        <v>347</v>
      </c>
      <c r="B203" s="90">
        <v>148</v>
      </c>
      <c r="C203" s="90">
        <v>10</v>
      </c>
      <c r="D203" s="90" t="s">
        <v>441</v>
      </c>
      <c r="E203" s="90">
        <v>5050000</v>
      </c>
      <c r="F203" s="93"/>
      <c r="G203" s="47"/>
      <c r="H203" s="47"/>
    </row>
    <row r="204" spans="1:8" ht="14.25" customHeight="1" hidden="1">
      <c r="A204" s="106" t="s">
        <v>324</v>
      </c>
      <c r="B204" s="90">
        <v>148</v>
      </c>
      <c r="C204" s="90">
        <v>10</v>
      </c>
      <c r="D204" s="90" t="s">
        <v>441</v>
      </c>
      <c r="E204" s="90" t="s">
        <v>325</v>
      </c>
      <c r="F204" s="90" t="s">
        <v>99</v>
      </c>
      <c r="G204" s="49"/>
      <c r="H204" s="62"/>
    </row>
    <row r="205" spans="1:8" ht="14.25" customHeight="1" hidden="1" thickBot="1">
      <c r="A205" s="106" t="s">
        <v>419</v>
      </c>
      <c r="B205" s="90">
        <v>148</v>
      </c>
      <c r="C205" s="90">
        <v>10</v>
      </c>
      <c r="D205" s="90" t="s">
        <v>441</v>
      </c>
      <c r="E205" s="90" t="s">
        <v>252</v>
      </c>
      <c r="F205" s="90" t="s">
        <v>322</v>
      </c>
      <c r="G205" s="49"/>
      <c r="H205" s="62"/>
    </row>
    <row r="206" spans="1:8" ht="15" customHeight="1" hidden="1">
      <c r="A206" s="106" t="s">
        <v>347</v>
      </c>
      <c r="B206" s="90">
        <v>148</v>
      </c>
      <c r="C206" s="90">
        <v>10</v>
      </c>
      <c r="D206" s="90" t="s">
        <v>208</v>
      </c>
      <c r="E206" s="90">
        <v>5050000</v>
      </c>
      <c r="F206" s="93"/>
      <c r="G206" s="49"/>
      <c r="H206" s="62"/>
    </row>
    <row r="207" spans="1:8" ht="14.25" customHeight="1" hidden="1">
      <c r="A207" s="106" t="s">
        <v>324</v>
      </c>
      <c r="B207" s="90">
        <v>148</v>
      </c>
      <c r="C207" s="90">
        <v>10</v>
      </c>
      <c r="D207" s="90" t="s">
        <v>208</v>
      </c>
      <c r="E207" s="90" t="s">
        <v>325</v>
      </c>
      <c r="F207" s="90" t="s">
        <v>99</v>
      </c>
      <c r="G207" s="49"/>
      <c r="H207" s="62"/>
    </row>
    <row r="208" spans="1:8" ht="12" customHeight="1" hidden="1">
      <c r="A208" s="106"/>
      <c r="B208" s="90"/>
      <c r="C208" s="90"/>
      <c r="D208" s="90"/>
      <c r="E208" s="90"/>
      <c r="F208" s="90"/>
      <c r="G208" s="49"/>
      <c r="H208" s="62"/>
    </row>
    <row r="209" spans="1:8" ht="12.75" customHeight="1" hidden="1">
      <c r="A209" s="106" t="s">
        <v>166</v>
      </c>
      <c r="B209" s="90" t="s">
        <v>103</v>
      </c>
      <c r="C209" s="90" t="s">
        <v>439</v>
      </c>
      <c r="D209" s="90">
        <v>13</v>
      </c>
      <c r="E209" s="90">
        <v>700000</v>
      </c>
      <c r="F209" s="90" t="s">
        <v>193</v>
      </c>
      <c r="G209" s="47"/>
      <c r="H209" s="47"/>
    </row>
    <row r="210" spans="1:8" ht="12.75" customHeight="1" hidden="1">
      <c r="A210" s="106" t="s">
        <v>87</v>
      </c>
      <c r="B210" s="90" t="s">
        <v>217</v>
      </c>
      <c r="C210" s="90"/>
      <c r="D210" s="90"/>
      <c r="E210" s="90"/>
      <c r="F210" s="90"/>
      <c r="G210" s="49"/>
      <c r="H210" s="49"/>
    </row>
    <row r="211" spans="1:8" ht="15" customHeight="1" hidden="1">
      <c r="A211" s="106" t="s">
        <v>165</v>
      </c>
      <c r="B211" s="90">
        <v>148</v>
      </c>
      <c r="C211" s="90">
        <v>10</v>
      </c>
      <c r="D211" s="90" t="s">
        <v>74</v>
      </c>
      <c r="E211" s="93"/>
      <c r="F211" s="93"/>
      <c r="G211" s="47"/>
      <c r="H211" s="47"/>
    </row>
    <row r="212" spans="1:8" ht="15" customHeight="1" hidden="1">
      <c r="A212" s="106" t="s">
        <v>340</v>
      </c>
      <c r="B212" s="90">
        <v>148</v>
      </c>
      <c r="C212" s="90">
        <v>10</v>
      </c>
      <c r="D212" s="90" t="s">
        <v>74</v>
      </c>
      <c r="E212" s="90" t="s">
        <v>319</v>
      </c>
      <c r="F212" s="93"/>
      <c r="G212" s="47"/>
      <c r="H212" s="62"/>
    </row>
    <row r="213" spans="1:8" ht="12" customHeight="1" hidden="1">
      <c r="A213" s="106"/>
      <c r="B213" s="90"/>
      <c r="C213" s="90"/>
      <c r="D213" s="90"/>
      <c r="E213" s="90"/>
      <c r="F213" s="93"/>
      <c r="G213" s="47"/>
      <c r="H213" s="62"/>
    </row>
    <row r="214" spans="1:8" ht="14.25" customHeight="1" hidden="1">
      <c r="A214" s="106" t="s">
        <v>167</v>
      </c>
      <c r="B214" s="90">
        <v>148</v>
      </c>
      <c r="C214" s="90">
        <v>10</v>
      </c>
      <c r="D214" s="90" t="s">
        <v>74</v>
      </c>
      <c r="E214" s="90" t="s">
        <v>320</v>
      </c>
      <c r="F214" s="90" t="s">
        <v>96</v>
      </c>
      <c r="G214" s="47"/>
      <c r="H214" s="47"/>
    </row>
    <row r="215" spans="1:8" ht="15" customHeight="1" hidden="1">
      <c r="A215" s="106" t="s">
        <v>438</v>
      </c>
      <c r="B215" s="90">
        <v>163</v>
      </c>
      <c r="C215" s="93"/>
      <c r="D215" s="93"/>
      <c r="E215" s="93"/>
      <c r="F215" s="93"/>
      <c r="G215" s="47"/>
      <c r="H215" s="47"/>
    </row>
    <row r="216" spans="1:8" ht="13.5" customHeight="1" hidden="1">
      <c r="A216" s="106" t="s">
        <v>61</v>
      </c>
      <c r="B216" s="90">
        <v>163</v>
      </c>
      <c r="C216" s="90" t="s">
        <v>439</v>
      </c>
      <c r="D216" s="93"/>
      <c r="E216" s="93"/>
      <c r="F216" s="93"/>
      <c r="G216" s="49"/>
      <c r="H216" s="49"/>
    </row>
    <row r="217" spans="1:8" s="8" customFormat="1" ht="12.75" customHeight="1" hidden="1" thickBot="1">
      <c r="A217" s="106" t="s">
        <v>245</v>
      </c>
      <c r="B217" s="90">
        <v>163</v>
      </c>
      <c r="C217" s="90" t="s">
        <v>439</v>
      </c>
      <c r="D217" s="90" t="s">
        <v>273</v>
      </c>
      <c r="E217" s="93"/>
      <c r="F217" s="93"/>
      <c r="G217" s="47"/>
      <c r="H217" s="68"/>
    </row>
    <row r="218" spans="1:8" ht="13.5" customHeight="1" hidden="1" thickBot="1">
      <c r="A218" s="106" t="s">
        <v>249</v>
      </c>
      <c r="B218" s="90">
        <v>163</v>
      </c>
      <c r="C218" s="90" t="s">
        <v>439</v>
      </c>
      <c r="D218" s="90" t="s">
        <v>273</v>
      </c>
      <c r="E218" s="93" t="s">
        <v>148</v>
      </c>
      <c r="F218" s="93"/>
      <c r="G218" s="47"/>
      <c r="H218" s="62"/>
    </row>
    <row r="219" spans="1:8" ht="15" customHeight="1" hidden="1" thickBot="1">
      <c r="A219" s="106" t="s">
        <v>66</v>
      </c>
      <c r="B219" s="90">
        <v>163</v>
      </c>
      <c r="C219" s="90" t="s">
        <v>439</v>
      </c>
      <c r="D219" s="90" t="s">
        <v>273</v>
      </c>
      <c r="E219" s="90" t="s">
        <v>283</v>
      </c>
      <c r="F219" s="90" t="s">
        <v>279</v>
      </c>
      <c r="G219" s="47"/>
      <c r="H219" s="62"/>
    </row>
    <row r="220" spans="1:8" ht="8.25" customHeight="1" hidden="1" thickBot="1">
      <c r="A220" s="106" t="s">
        <v>245</v>
      </c>
      <c r="B220" s="90">
        <v>163</v>
      </c>
      <c r="C220" s="90" t="s">
        <v>439</v>
      </c>
      <c r="D220" s="90" t="s">
        <v>273</v>
      </c>
      <c r="E220" s="93" t="s">
        <v>148</v>
      </c>
      <c r="F220" s="93"/>
      <c r="G220" s="47"/>
      <c r="H220" s="47"/>
    </row>
    <row r="221" spans="1:8" ht="9.75" customHeight="1" hidden="1" thickBot="1">
      <c r="A221" s="106" t="s">
        <v>249</v>
      </c>
      <c r="B221" s="90">
        <v>163</v>
      </c>
      <c r="C221" s="90" t="s">
        <v>439</v>
      </c>
      <c r="D221" s="90" t="s">
        <v>273</v>
      </c>
      <c r="E221" s="90" t="s">
        <v>283</v>
      </c>
      <c r="F221" s="90" t="s">
        <v>279</v>
      </c>
      <c r="G221" s="62"/>
      <c r="H221" s="62"/>
    </row>
    <row r="222" spans="1:8" ht="10.5" customHeight="1" hidden="1">
      <c r="A222" s="106" t="s">
        <v>236</v>
      </c>
      <c r="B222" s="90"/>
      <c r="C222" s="90"/>
      <c r="D222" s="90"/>
      <c r="E222" s="90"/>
      <c r="F222" s="90"/>
      <c r="G222" s="62"/>
      <c r="H222" s="62"/>
    </row>
    <row r="223" spans="1:8" ht="15.75">
      <c r="A223" s="150" t="s">
        <v>168</v>
      </c>
      <c r="B223" s="90"/>
      <c r="C223" s="90"/>
      <c r="D223" s="90"/>
      <c r="E223" s="90"/>
      <c r="F223" s="93"/>
      <c r="G223" s="68">
        <f>G9</f>
        <v>2029.9030000000002</v>
      </c>
      <c r="H223" s="68">
        <f>H9</f>
        <v>2070.903</v>
      </c>
    </row>
  </sheetData>
  <sheetProtection/>
  <mergeCells count="14">
    <mergeCell ref="D1:H1"/>
    <mergeCell ref="D2:H2"/>
    <mergeCell ref="D3:H3"/>
    <mergeCell ref="D4:H4"/>
    <mergeCell ref="A7:A8"/>
    <mergeCell ref="A5:H5"/>
    <mergeCell ref="H7:H8"/>
    <mergeCell ref="A6:G6"/>
    <mergeCell ref="B7:B8"/>
    <mergeCell ref="C7:C8"/>
    <mergeCell ref="D7:D8"/>
    <mergeCell ref="E7:E8"/>
    <mergeCell ref="F7:F8"/>
    <mergeCell ref="G7:G8"/>
  </mergeCells>
  <printOptions/>
  <pageMargins left="0.96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3.75390625" style="0" customWidth="1"/>
    <col min="4" max="4" width="5.00390625" style="0" customWidth="1"/>
    <col min="5" max="5" width="3.375" style="0" customWidth="1"/>
    <col min="6" max="6" width="4.375" style="0" customWidth="1"/>
    <col min="7" max="7" width="2.875" style="0" customWidth="1"/>
    <col min="8" max="8" width="40.625" style="0" customWidth="1"/>
    <col min="9" max="9" width="9.375" style="0" customWidth="1"/>
  </cols>
  <sheetData>
    <row r="1" spans="1:10" ht="12.75">
      <c r="A1" s="172"/>
      <c r="B1" s="172"/>
      <c r="C1" s="172"/>
      <c r="D1" s="172"/>
      <c r="E1" s="172"/>
      <c r="F1" s="172"/>
      <c r="G1" s="172"/>
      <c r="H1" s="335" t="s">
        <v>591</v>
      </c>
      <c r="I1" s="335"/>
      <c r="J1" s="335"/>
    </row>
    <row r="2" spans="8:10" ht="12.75">
      <c r="H2" s="238" t="s">
        <v>526</v>
      </c>
      <c r="I2" s="238"/>
      <c r="J2" s="239"/>
    </row>
    <row r="3" spans="8:10" ht="12.75">
      <c r="H3" s="335" t="s">
        <v>527</v>
      </c>
      <c r="I3" s="335"/>
      <c r="J3" s="335"/>
    </row>
    <row r="4" spans="8:10" ht="12.75">
      <c r="H4" s="335" t="s">
        <v>598</v>
      </c>
      <c r="I4" s="335"/>
      <c r="J4" s="335"/>
    </row>
    <row r="5" ht="12.75">
      <c r="H5" s="241"/>
    </row>
    <row r="6" spans="1:10" ht="30.75" customHeight="1">
      <c r="A6" s="334" t="s">
        <v>558</v>
      </c>
      <c r="B6" s="334"/>
      <c r="C6" s="334"/>
      <c r="D6" s="334"/>
      <c r="E6" s="334"/>
      <c r="F6" s="334"/>
      <c r="G6" s="334"/>
      <c r="H6" s="334"/>
      <c r="I6" s="334"/>
      <c r="J6" s="334"/>
    </row>
    <row r="7" spans="1:10" ht="78.75">
      <c r="A7" s="242" t="s">
        <v>442</v>
      </c>
      <c r="B7" s="242" t="s">
        <v>443</v>
      </c>
      <c r="C7" s="242" t="s">
        <v>444</v>
      </c>
      <c r="D7" s="162" t="s">
        <v>445</v>
      </c>
      <c r="E7" s="242" t="s">
        <v>446</v>
      </c>
      <c r="F7" s="242" t="s">
        <v>447</v>
      </c>
      <c r="G7" s="162" t="s">
        <v>448</v>
      </c>
      <c r="H7" s="142" t="s">
        <v>449</v>
      </c>
      <c r="I7" s="142" t="s">
        <v>357</v>
      </c>
      <c r="J7" s="174" t="s">
        <v>528</v>
      </c>
    </row>
    <row r="8" spans="1:10" ht="12.75">
      <c r="A8" s="243" t="s">
        <v>450</v>
      </c>
      <c r="B8" s="243" t="s">
        <v>451</v>
      </c>
      <c r="C8" s="243" t="s">
        <v>335</v>
      </c>
      <c r="D8" s="243" t="s">
        <v>452</v>
      </c>
      <c r="E8" s="243" t="s">
        <v>335</v>
      </c>
      <c r="F8" s="243" t="s">
        <v>453</v>
      </c>
      <c r="G8" s="243" t="s">
        <v>450</v>
      </c>
      <c r="H8" s="163" t="s">
        <v>425</v>
      </c>
      <c r="I8" s="164">
        <f>I9+I15+I21+I28+I41+I34</f>
        <v>1505.6</v>
      </c>
      <c r="J8" s="164">
        <f>J9+J15+J21+J28+J41+J34</f>
        <v>1560.6</v>
      </c>
    </row>
    <row r="9" spans="1:10" ht="12.75">
      <c r="A9" s="243" t="s">
        <v>454</v>
      </c>
      <c r="B9" s="243" t="s">
        <v>451</v>
      </c>
      <c r="C9" s="243" t="s">
        <v>439</v>
      </c>
      <c r="D9" s="243" t="s">
        <v>452</v>
      </c>
      <c r="E9" s="243" t="s">
        <v>335</v>
      </c>
      <c r="F9" s="243" t="s">
        <v>453</v>
      </c>
      <c r="G9" s="243" t="s">
        <v>450</v>
      </c>
      <c r="H9" s="165" t="s">
        <v>426</v>
      </c>
      <c r="I9" s="166">
        <f>I10</f>
        <v>887</v>
      </c>
      <c r="J9" s="166">
        <f>J10</f>
        <v>940</v>
      </c>
    </row>
    <row r="10" spans="1:10" ht="12.75">
      <c r="A10" s="243" t="s">
        <v>454</v>
      </c>
      <c r="B10" s="243" t="s">
        <v>451</v>
      </c>
      <c r="C10" s="243" t="s">
        <v>439</v>
      </c>
      <c r="D10" s="243" t="s">
        <v>455</v>
      </c>
      <c r="E10" s="243" t="s">
        <v>439</v>
      </c>
      <c r="F10" s="243" t="s">
        <v>453</v>
      </c>
      <c r="G10" s="243" t="s">
        <v>456</v>
      </c>
      <c r="H10" s="163" t="s">
        <v>428</v>
      </c>
      <c r="I10" s="166">
        <f>I11</f>
        <v>887</v>
      </c>
      <c r="J10" s="166">
        <f>J11</f>
        <v>940</v>
      </c>
    </row>
    <row r="11" spans="1:10" ht="96">
      <c r="A11" s="243" t="s">
        <v>454</v>
      </c>
      <c r="B11" s="243" t="s">
        <v>451</v>
      </c>
      <c r="C11" s="243" t="s">
        <v>439</v>
      </c>
      <c r="D11" s="243" t="s">
        <v>504</v>
      </c>
      <c r="E11" s="243" t="s">
        <v>439</v>
      </c>
      <c r="F11" s="243" t="s">
        <v>505</v>
      </c>
      <c r="G11" s="243" t="s">
        <v>456</v>
      </c>
      <c r="H11" s="173" t="s">
        <v>503</v>
      </c>
      <c r="I11" s="166">
        <v>887</v>
      </c>
      <c r="J11" s="175">
        <v>940</v>
      </c>
    </row>
    <row r="12" spans="1:10" ht="96">
      <c r="A12" s="243" t="s">
        <v>454</v>
      </c>
      <c r="B12" s="243" t="s">
        <v>451</v>
      </c>
      <c r="C12" s="243" t="s">
        <v>439</v>
      </c>
      <c r="D12" s="243" t="s">
        <v>507</v>
      </c>
      <c r="E12" s="243" t="s">
        <v>439</v>
      </c>
      <c r="F12" s="243" t="s">
        <v>505</v>
      </c>
      <c r="G12" s="243" t="s">
        <v>456</v>
      </c>
      <c r="H12" s="244" t="s">
        <v>506</v>
      </c>
      <c r="I12" s="166"/>
      <c r="J12" s="38"/>
    </row>
    <row r="13" spans="1:10" ht="12.75">
      <c r="A13" s="243" t="s">
        <v>454</v>
      </c>
      <c r="B13" s="243" t="s">
        <v>451</v>
      </c>
      <c r="C13" s="243" t="s">
        <v>65</v>
      </c>
      <c r="D13" s="243" t="s">
        <v>452</v>
      </c>
      <c r="E13" s="243" t="s">
        <v>335</v>
      </c>
      <c r="F13" s="243" t="s">
        <v>453</v>
      </c>
      <c r="G13" s="243" t="s">
        <v>450</v>
      </c>
      <c r="H13" s="165" t="s">
        <v>429</v>
      </c>
      <c r="I13" s="166"/>
      <c r="J13" s="38"/>
    </row>
    <row r="14" spans="1:10" ht="12.75">
      <c r="A14" s="243" t="s">
        <v>454</v>
      </c>
      <c r="B14" s="243" t="s">
        <v>451</v>
      </c>
      <c r="C14" s="243" t="s">
        <v>65</v>
      </c>
      <c r="D14" s="243" t="s">
        <v>457</v>
      </c>
      <c r="E14" s="243" t="s">
        <v>439</v>
      </c>
      <c r="F14" s="243" t="s">
        <v>453</v>
      </c>
      <c r="G14" s="243" t="s">
        <v>456</v>
      </c>
      <c r="H14" s="163" t="s">
        <v>458</v>
      </c>
      <c r="I14" s="166"/>
      <c r="J14" s="38"/>
    </row>
    <row r="15" spans="1:10" ht="12.75">
      <c r="A15" s="243" t="s">
        <v>454</v>
      </c>
      <c r="B15" s="243" t="s">
        <v>451</v>
      </c>
      <c r="C15" s="243" t="s">
        <v>69</v>
      </c>
      <c r="D15" s="245" t="s">
        <v>452</v>
      </c>
      <c r="E15" s="243" t="s">
        <v>335</v>
      </c>
      <c r="F15" s="243" t="s">
        <v>453</v>
      </c>
      <c r="G15" s="243" t="s">
        <v>450</v>
      </c>
      <c r="H15" s="165" t="s">
        <v>353</v>
      </c>
      <c r="I15" s="166">
        <f>I18+I16</f>
        <v>301</v>
      </c>
      <c r="J15" s="166">
        <f>J18+J16</f>
        <v>303</v>
      </c>
    </row>
    <row r="16" spans="1:10" ht="12.75">
      <c r="A16" s="243" t="s">
        <v>454</v>
      </c>
      <c r="B16" s="243" t="s">
        <v>451</v>
      </c>
      <c r="C16" s="243" t="s">
        <v>69</v>
      </c>
      <c r="D16" s="245" t="s">
        <v>459</v>
      </c>
      <c r="E16" s="243" t="s">
        <v>335</v>
      </c>
      <c r="F16" s="243" t="s">
        <v>453</v>
      </c>
      <c r="G16" s="243" t="s">
        <v>456</v>
      </c>
      <c r="H16" s="163" t="s">
        <v>224</v>
      </c>
      <c r="I16" s="166">
        <f>I17</f>
        <v>41</v>
      </c>
      <c r="J16" s="166">
        <f>J17</f>
        <v>43</v>
      </c>
    </row>
    <row r="17" spans="1:10" ht="48">
      <c r="A17" s="243" t="s">
        <v>454</v>
      </c>
      <c r="B17" s="243" t="s">
        <v>451</v>
      </c>
      <c r="C17" s="243" t="s">
        <v>69</v>
      </c>
      <c r="D17" s="245" t="s">
        <v>460</v>
      </c>
      <c r="E17" s="243" t="s">
        <v>105</v>
      </c>
      <c r="F17" s="243" t="s">
        <v>453</v>
      </c>
      <c r="G17" s="243" t="s">
        <v>456</v>
      </c>
      <c r="H17" s="244" t="s">
        <v>508</v>
      </c>
      <c r="I17" s="166">
        <v>41</v>
      </c>
      <c r="J17" s="175">
        <v>43</v>
      </c>
    </row>
    <row r="18" spans="1:10" ht="12.75">
      <c r="A18" s="243" t="s">
        <v>454</v>
      </c>
      <c r="B18" s="243" t="s">
        <v>451</v>
      </c>
      <c r="C18" s="243" t="s">
        <v>69</v>
      </c>
      <c r="D18" s="245" t="s">
        <v>461</v>
      </c>
      <c r="E18" s="243" t="s">
        <v>335</v>
      </c>
      <c r="F18" s="243" t="s">
        <v>453</v>
      </c>
      <c r="G18" s="243" t="s">
        <v>456</v>
      </c>
      <c r="H18" s="163" t="s">
        <v>219</v>
      </c>
      <c r="I18" s="166">
        <f>I19</f>
        <v>260</v>
      </c>
      <c r="J18" s="166">
        <f>J19</f>
        <v>260</v>
      </c>
    </row>
    <row r="19" spans="1:10" ht="72">
      <c r="A19" s="243" t="s">
        <v>454</v>
      </c>
      <c r="B19" s="243" t="s">
        <v>451</v>
      </c>
      <c r="C19" s="243" t="s">
        <v>69</v>
      </c>
      <c r="D19" s="245" t="s">
        <v>462</v>
      </c>
      <c r="E19" s="243" t="s">
        <v>105</v>
      </c>
      <c r="F19" s="243" t="s">
        <v>453</v>
      </c>
      <c r="G19" s="243" t="s">
        <v>456</v>
      </c>
      <c r="H19" s="167" t="s">
        <v>463</v>
      </c>
      <c r="I19" s="166">
        <v>260</v>
      </c>
      <c r="J19" s="175">
        <v>260</v>
      </c>
    </row>
    <row r="20" spans="1:10" ht="72">
      <c r="A20" s="243" t="s">
        <v>454</v>
      </c>
      <c r="B20" s="243" t="s">
        <v>451</v>
      </c>
      <c r="C20" s="243" t="s">
        <v>69</v>
      </c>
      <c r="D20" s="245" t="s">
        <v>464</v>
      </c>
      <c r="E20" s="243" t="s">
        <v>105</v>
      </c>
      <c r="F20" s="243" t="s">
        <v>453</v>
      </c>
      <c r="G20" s="243" t="s">
        <v>456</v>
      </c>
      <c r="H20" s="167" t="s">
        <v>465</v>
      </c>
      <c r="I20" s="166"/>
      <c r="J20" s="175"/>
    </row>
    <row r="21" spans="1:10" ht="12.75">
      <c r="A21" s="243" t="s">
        <v>372</v>
      </c>
      <c r="B21" s="243" t="s">
        <v>451</v>
      </c>
      <c r="C21" s="243" t="s">
        <v>79</v>
      </c>
      <c r="D21" s="245" t="s">
        <v>452</v>
      </c>
      <c r="E21" s="243" t="s">
        <v>439</v>
      </c>
      <c r="F21" s="243" t="s">
        <v>453</v>
      </c>
      <c r="G21" s="243" t="s">
        <v>456</v>
      </c>
      <c r="H21" s="167" t="s">
        <v>225</v>
      </c>
      <c r="I21" s="166">
        <f>I22</f>
        <v>10</v>
      </c>
      <c r="J21" s="166">
        <f>J22</f>
        <v>10</v>
      </c>
    </row>
    <row r="22" spans="1:10" ht="48">
      <c r="A22" s="243" t="s">
        <v>372</v>
      </c>
      <c r="B22" s="243" t="s">
        <v>451</v>
      </c>
      <c r="C22" s="243" t="s">
        <v>79</v>
      </c>
      <c r="D22" s="245" t="s">
        <v>467</v>
      </c>
      <c r="E22" s="243" t="s">
        <v>439</v>
      </c>
      <c r="F22" s="243" t="s">
        <v>453</v>
      </c>
      <c r="G22" s="243" t="s">
        <v>456</v>
      </c>
      <c r="H22" s="167" t="s">
        <v>509</v>
      </c>
      <c r="I22" s="166">
        <f>I23</f>
        <v>10</v>
      </c>
      <c r="J22" s="166">
        <f>J23</f>
        <v>10</v>
      </c>
    </row>
    <row r="23" spans="1:10" ht="72">
      <c r="A23" s="243" t="s">
        <v>372</v>
      </c>
      <c r="B23" s="243" t="s">
        <v>451</v>
      </c>
      <c r="C23" s="243" t="s">
        <v>79</v>
      </c>
      <c r="D23" s="245" t="s">
        <v>510</v>
      </c>
      <c r="E23" s="243" t="s">
        <v>439</v>
      </c>
      <c r="F23" s="243" t="s">
        <v>453</v>
      </c>
      <c r="G23" s="243" t="s">
        <v>456</v>
      </c>
      <c r="H23" s="167" t="s">
        <v>511</v>
      </c>
      <c r="I23" s="166">
        <v>10</v>
      </c>
      <c r="J23" s="175">
        <v>10</v>
      </c>
    </row>
    <row r="24" spans="1:10" ht="36">
      <c r="A24" s="243" t="s">
        <v>454</v>
      </c>
      <c r="B24" s="243" t="s">
        <v>451</v>
      </c>
      <c r="C24" s="243" t="s">
        <v>83</v>
      </c>
      <c r="D24" s="245" t="s">
        <v>452</v>
      </c>
      <c r="E24" s="243" t="s">
        <v>335</v>
      </c>
      <c r="F24" s="243" t="s">
        <v>453</v>
      </c>
      <c r="G24" s="243" t="s">
        <v>450</v>
      </c>
      <c r="H24" s="165" t="s">
        <v>466</v>
      </c>
      <c r="I24" s="166"/>
      <c r="J24" s="175"/>
    </row>
    <row r="25" spans="1:10" ht="12.75">
      <c r="A25" s="243" t="s">
        <v>454</v>
      </c>
      <c r="B25" s="243" t="s">
        <v>451</v>
      </c>
      <c r="C25" s="243" t="s">
        <v>83</v>
      </c>
      <c r="D25" s="245" t="s">
        <v>467</v>
      </c>
      <c r="E25" s="243" t="s">
        <v>335</v>
      </c>
      <c r="F25" s="243" t="s">
        <v>453</v>
      </c>
      <c r="G25" s="243" t="s">
        <v>456</v>
      </c>
      <c r="H25" s="163" t="s">
        <v>468</v>
      </c>
      <c r="I25" s="166"/>
      <c r="J25" s="175"/>
    </row>
    <row r="26" spans="1:10" ht="24">
      <c r="A26" s="243" t="s">
        <v>454</v>
      </c>
      <c r="B26" s="243" t="s">
        <v>451</v>
      </c>
      <c r="C26" s="243" t="s">
        <v>83</v>
      </c>
      <c r="D26" s="245" t="s">
        <v>512</v>
      </c>
      <c r="E26" s="243" t="s">
        <v>335</v>
      </c>
      <c r="F26" s="243" t="s">
        <v>453</v>
      </c>
      <c r="G26" s="243" t="s">
        <v>456</v>
      </c>
      <c r="H26" s="168" t="s">
        <v>469</v>
      </c>
      <c r="I26" s="166"/>
      <c r="J26" s="175"/>
    </row>
    <row r="27" spans="1:10" ht="36">
      <c r="A27" s="243" t="s">
        <v>454</v>
      </c>
      <c r="B27" s="243" t="s">
        <v>451</v>
      </c>
      <c r="C27" s="243" t="s">
        <v>83</v>
      </c>
      <c r="D27" s="245" t="s">
        <v>512</v>
      </c>
      <c r="E27" s="243" t="s">
        <v>105</v>
      </c>
      <c r="F27" s="243" t="s">
        <v>453</v>
      </c>
      <c r="G27" s="243" t="s">
        <v>456</v>
      </c>
      <c r="H27" s="167" t="s">
        <v>470</v>
      </c>
      <c r="I27" s="166"/>
      <c r="J27" s="175"/>
    </row>
    <row r="28" spans="1:10" ht="48">
      <c r="A28" s="243" t="s">
        <v>471</v>
      </c>
      <c r="B28" s="243" t="s">
        <v>451</v>
      </c>
      <c r="C28" s="243" t="s">
        <v>141</v>
      </c>
      <c r="D28" s="245" t="s">
        <v>452</v>
      </c>
      <c r="E28" s="243" t="s">
        <v>335</v>
      </c>
      <c r="F28" s="243" t="s">
        <v>453</v>
      </c>
      <c r="G28" s="243" t="s">
        <v>450</v>
      </c>
      <c r="H28" s="165" t="s">
        <v>472</v>
      </c>
      <c r="I28" s="166">
        <f>I29</f>
        <v>304.6</v>
      </c>
      <c r="J28" s="166">
        <f>J29</f>
        <v>304.6</v>
      </c>
    </row>
    <row r="29" spans="1:10" ht="72">
      <c r="A29" s="243" t="s">
        <v>471</v>
      </c>
      <c r="B29" s="243" t="s">
        <v>451</v>
      </c>
      <c r="C29" s="243" t="s">
        <v>141</v>
      </c>
      <c r="D29" s="245" t="s">
        <v>498</v>
      </c>
      <c r="E29" s="243" t="s">
        <v>335</v>
      </c>
      <c r="F29" s="243" t="s">
        <v>453</v>
      </c>
      <c r="G29" s="243" t="s">
        <v>473</v>
      </c>
      <c r="H29" s="165" t="s">
        <v>513</v>
      </c>
      <c r="I29" s="166">
        <f>I30+I32</f>
        <v>304.6</v>
      </c>
      <c r="J29" s="166">
        <f>J30+J32</f>
        <v>304.6</v>
      </c>
    </row>
    <row r="30" spans="1:10" ht="72">
      <c r="A30" s="243" t="s">
        <v>471</v>
      </c>
      <c r="B30" s="243" t="s">
        <v>451</v>
      </c>
      <c r="C30" s="243" t="s">
        <v>141</v>
      </c>
      <c r="D30" s="245" t="s">
        <v>520</v>
      </c>
      <c r="E30" s="243" t="s">
        <v>105</v>
      </c>
      <c r="F30" s="243" t="s">
        <v>453</v>
      </c>
      <c r="G30" s="243" t="s">
        <v>473</v>
      </c>
      <c r="H30" s="165" t="s">
        <v>519</v>
      </c>
      <c r="I30" s="166">
        <v>282</v>
      </c>
      <c r="J30" s="166">
        <v>282</v>
      </c>
    </row>
    <row r="31" spans="1:10" ht="87" customHeight="1">
      <c r="A31" s="243" t="s">
        <v>471</v>
      </c>
      <c r="B31" s="243" t="s">
        <v>451</v>
      </c>
      <c r="C31" s="243" t="s">
        <v>141</v>
      </c>
      <c r="D31" s="245" t="s">
        <v>560</v>
      </c>
      <c r="E31" s="243" t="s">
        <v>65</v>
      </c>
      <c r="F31" s="243" t="s">
        <v>453</v>
      </c>
      <c r="G31" s="243" t="s">
        <v>473</v>
      </c>
      <c r="H31" s="240" t="s">
        <v>355</v>
      </c>
      <c r="I31" s="166"/>
      <c r="J31" s="166"/>
    </row>
    <row r="32" spans="1:10" ht="60">
      <c r="A32" s="243" t="s">
        <v>471</v>
      </c>
      <c r="B32" s="243" t="s">
        <v>451</v>
      </c>
      <c r="C32" s="243" t="s">
        <v>141</v>
      </c>
      <c r="D32" s="245" t="s">
        <v>474</v>
      </c>
      <c r="E32" s="243" t="s">
        <v>105</v>
      </c>
      <c r="F32" s="243" t="s">
        <v>453</v>
      </c>
      <c r="G32" s="243" t="s">
        <v>473</v>
      </c>
      <c r="H32" s="167" t="s">
        <v>475</v>
      </c>
      <c r="I32" s="166">
        <v>22.6</v>
      </c>
      <c r="J32" s="166">
        <v>22.6</v>
      </c>
    </row>
    <row r="33" spans="1:10" ht="48">
      <c r="A33" s="243" t="s">
        <v>372</v>
      </c>
      <c r="B33" s="243" t="s">
        <v>451</v>
      </c>
      <c r="C33" s="243" t="s">
        <v>141</v>
      </c>
      <c r="D33" s="245" t="s">
        <v>476</v>
      </c>
      <c r="E33" s="243" t="s">
        <v>105</v>
      </c>
      <c r="F33" s="243" t="s">
        <v>453</v>
      </c>
      <c r="G33" s="243" t="s">
        <v>473</v>
      </c>
      <c r="H33" s="167" t="s">
        <v>559</v>
      </c>
      <c r="I33" s="166"/>
      <c r="J33" s="175"/>
    </row>
    <row r="34" spans="1:10" ht="24">
      <c r="A34" s="243" t="s">
        <v>372</v>
      </c>
      <c r="B34" s="243" t="s">
        <v>451</v>
      </c>
      <c r="C34" s="243" t="s">
        <v>273</v>
      </c>
      <c r="D34" s="245" t="s">
        <v>452</v>
      </c>
      <c r="E34" s="243" t="s">
        <v>335</v>
      </c>
      <c r="F34" s="243" t="s">
        <v>453</v>
      </c>
      <c r="G34" s="243" t="s">
        <v>450</v>
      </c>
      <c r="H34" s="165" t="s">
        <v>171</v>
      </c>
      <c r="I34" s="166">
        <f>I35</f>
        <v>0</v>
      </c>
      <c r="J34" s="175"/>
    </row>
    <row r="35" spans="1:10" ht="84">
      <c r="A35" s="243" t="s">
        <v>372</v>
      </c>
      <c r="B35" s="243" t="s">
        <v>451</v>
      </c>
      <c r="C35" s="243" t="s">
        <v>273</v>
      </c>
      <c r="D35" s="245" t="s">
        <v>525</v>
      </c>
      <c r="E35" s="243" t="s">
        <v>105</v>
      </c>
      <c r="F35" s="243" t="s">
        <v>453</v>
      </c>
      <c r="G35" s="243" t="s">
        <v>154</v>
      </c>
      <c r="H35" s="167" t="s">
        <v>477</v>
      </c>
      <c r="I35" s="166">
        <f>I39</f>
        <v>0</v>
      </c>
      <c r="J35" s="166">
        <f>J39</f>
        <v>0</v>
      </c>
    </row>
    <row r="36" spans="1:10" ht="72">
      <c r="A36" s="243" t="s">
        <v>372</v>
      </c>
      <c r="B36" s="243" t="s">
        <v>451</v>
      </c>
      <c r="C36" s="243" t="s">
        <v>273</v>
      </c>
      <c r="D36" s="245" t="s">
        <v>523</v>
      </c>
      <c r="E36" s="243" t="s">
        <v>105</v>
      </c>
      <c r="F36" s="243" t="s">
        <v>453</v>
      </c>
      <c r="G36" s="243" t="s">
        <v>154</v>
      </c>
      <c r="H36" s="167" t="s">
        <v>524</v>
      </c>
      <c r="I36" s="166"/>
      <c r="J36" s="175"/>
    </row>
    <row r="37" spans="1:10" ht="84">
      <c r="A37" s="243" t="s">
        <v>372</v>
      </c>
      <c r="B37" s="243" t="s">
        <v>451</v>
      </c>
      <c r="C37" s="243" t="s">
        <v>273</v>
      </c>
      <c r="D37" s="245" t="s">
        <v>521</v>
      </c>
      <c r="E37" s="243" t="s">
        <v>105</v>
      </c>
      <c r="F37" s="243" t="s">
        <v>453</v>
      </c>
      <c r="G37" s="243" t="s">
        <v>154</v>
      </c>
      <c r="H37" s="167" t="s">
        <v>522</v>
      </c>
      <c r="I37" s="166"/>
      <c r="J37" s="175"/>
    </row>
    <row r="38" spans="1:10" ht="24">
      <c r="A38" s="243" t="s">
        <v>471</v>
      </c>
      <c r="B38" s="243" t="s">
        <v>451</v>
      </c>
      <c r="C38" s="243" t="s">
        <v>273</v>
      </c>
      <c r="D38" s="245" t="s">
        <v>452</v>
      </c>
      <c r="E38" s="243" t="s">
        <v>335</v>
      </c>
      <c r="F38" s="243" t="s">
        <v>453</v>
      </c>
      <c r="G38" s="243" t="s">
        <v>450</v>
      </c>
      <c r="H38" s="165" t="s">
        <v>171</v>
      </c>
      <c r="I38" s="166">
        <f>I39</f>
        <v>0</v>
      </c>
      <c r="J38" s="166">
        <f>J39</f>
        <v>0</v>
      </c>
    </row>
    <row r="39" spans="1:10" ht="48">
      <c r="A39" s="243" t="s">
        <v>471</v>
      </c>
      <c r="B39" s="243" t="s">
        <v>451</v>
      </c>
      <c r="C39" s="243" t="s">
        <v>273</v>
      </c>
      <c r="D39" s="245" t="s">
        <v>478</v>
      </c>
      <c r="E39" s="243" t="s">
        <v>105</v>
      </c>
      <c r="F39" s="243" t="s">
        <v>453</v>
      </c>
      <c r="G39" s="243" t="s">
        <v>479</v>
      </c>
      <c r="H39" s="167" t="s">
        <v>480</v>
      </c>
      <c r="I39" s="166"/>
      <c r="J39" s="175"/>
    </row>
    <row r="40" spans="1:10" ht="24" customHeight="1">
      <c r="A40" s="243" t="s">
        <v>471</v>
      </c>
      <c r="B40" s="243" t="s">
        <v>451</v>
      </c>
      <c r="C40" s="243" t="s">
        <v>273</v>
      </c>
      <c r="D40" s="245" t="s">
        <v>561</v>
      </c>
      <c r="E40" s="243" t="s">
        <v>65</v>
      </c>
      <c r="F40" s="243" t="s">
        <v>453</v>
      </c>
      <c r="G40" s="243" t="s">
        <v>479</v>
      </c>
      <c r="H40" s="240" t="s">
        <v>356</v>
      </c>
      <c r="I40" s="166"/>
      <c r="J40" s="175"/>
    </row>
    <row r="41" spans="1:10" ht="12.75">
      <c r="A41" s="243" t="s">
        <v>372</v>
      </c>
      <c r="B41" s="243" t="s">
        <v>451</v>
      </c>
      <c r="C41" s="243" t="s">
        <v>481</v>
      </c>
      <c r="D41" s="245" t="s">
        <v>452</v>
      </c>
      <c r="E41" s="243" t="s">
        <v>335</v>
      </c>
      <c r="F41" s="243" t="s">
        <v>453</v>
      </c>
      <c r="G41" s="243" t="s">
        <v>450</v>
      </c>
      <c r="H41" s="165" t="s">
        <v>430</v>
      </c>
      <c r="I41" s="166">
        <f>I43+I42</f>
        <v>3</v>
      </c>
      <c r="J41" s="166">
        <f>J43+J42</f>
        <v>3</v>
      </c>
    </row>
    <row r="42" spans="1:10" ht="24">
      <c r="A42" s="243" t="s">
        <v>372</v>
      </c>
      <c r="B42" s="243" t="s">
        <v>451</v>
      </c>
      <c r="C42" s="243" t="s">
        <v>481</v>
      </c>
      <c r="D42" s="245" t="s">
        <v>482</v>
      </c>
      <c r="E42" s="243" t="s">
        <v>105</v>
      </c>
      <c r="F42" s="243" t="s">
        <v>450</v>
      </c>
      <c r="G42" s="243" t="s">
        <v>483</v>
      </c>
      <c r="H42" s="165" t="s">
        <v>514</v>
      </c>
      <c r="I42" s="166"/>
      <c r="J42" s="175"/>
    </row>
    <row r="43" spans="1:10" ht="12.75">
      <c r="A43" s="243" t="s">
        <v>372</v>
      </c>
      <c r="B43" s="243" t="s">
        <v>451</v>
      </c>
      <c r="C43" s="243" t="s">
        <v>481</v>
      </c>
      <c r="D43" s="245" t="s">
        <v>484</v>
      </c>
      <c r="E43" s="243" t="s">
        <v>105</v>
      </c>
      <c r="F43" s="243" t="s">
        <v>453</v>
      </c>
      <c r="G43" s="243" t="s">
        <v>483</v>
      </c>
      <c r="H43" s="167" t="s">
        <v>350</v>
      </c>
      <c r="I43" s="166">
        <v>3</v>
      </c>
      <c r="J43" s="166">
        <v>3</v>
      </c>
    </row>
    <row r="44" spans="1:10" ht="12.75">
      <c r="A44" s="243" t="s">
        <v>372</v>
      </c>
      <c r="B44" s="243" t="s">
        <v>485</v>
      </c>
      <c r="C44" s="243" t="s">
        <v>335</v>
      </c>
      <c r="D44" s="245" t="s">
        <v>452</v>
      </c>
      <c r="E44" s="243" t="s">
        <v>335</v>
      </c>
      <c r="F44" s="243" t="s">
        <v>453</v>
      </c>
      <c r="G44" s="243" t="s">
        <v>450</v>
      </c>
      <c r="H44" s="163" t="s">
        <v>431</v>
      </c>
      <c r="I44" s="169">
        <f>I45+I46+I51+I52+I53</f>
        <v>524.3</v>
      </c>
      <c r="J44" s="169">
        <f>J45+J46+J51+J52+J53</f>
        <v>510.3</v>
      </c>
    </row>
    <row r="45" spans="1:10" ht="24">
      <c r="A45" s="243" t="s">
        <v>372</v>
      </c>
      <c r="B45" s="243" t="s">
        <v>485</v>
      </c>
      <c r="C45" s="243" t="s">
        <v>74</v>
      </c>
      <c r="D45" s="245" t="s">
        <v>486</v>
      </c>
      <c r="E45" s="243" t="s">
        <v>105</v>
      </c>
      <c r="F45" s="243" t="s">
        <v>453</v>
      </c>
      <c r="G45" s="243" t="s">
        <v>487</v>
      </c>
      <c r="H45" s="167" t="s">
        <v>518</v>
      </c>
      <c r="I45" s="166">
        <v>462.9</v>
      </c>
      <c r="J45" s="175">
        <v>447.3</v>
      </c>
    </row>
    <row r="46" spans="1:10" ht="48">
      <c r="A46" s="243" t="s">
        <v>372</v>
      </c>
      <c r="B46" s="243" t="s">
        <v>485</v>
      </c>
      <c r="C46" s="243" t="s">
        <v>74</v>
      </c>
      <c r="D46" s="245" t="s">
        <v>488</v>
      </c>
      <c r="E46" s="243" t="s">
        <v>105</v>
      </c>
      <c r="F46" s="243" t="s">
        <v>453</v>
      </c>
      <c r="G46" s="243" t="s">
        <v>487</v>
      </c>
      <c r="H46" s="167" t="s">
        <v>489</v>
      </c>
      <c r="I46" s="166">
        <v>61.4</v>
      </c>
      <c r="J46" s="175">
        <v>63</v>
      </c>
    </row>
    <row r="47" spans="1:10" ht="56.25">
      <c r="A47" s="243" t="s">
        <v>372</v>
      </c>
      <c r="B47" s="243" t="s">
        <v>485</v>
      </c>
      <c r="C47" s="243" t="s">
        <v>74</v>
      </c>
      <c r="D47" s="245" t="s">
        <v>490</v>
      </c>
      <c r="E47" s="243" t="s">
        <v>105</v>
      </c>
      <c r="F47" s="243" t="s">
        <v>491</v>
      </c>
      <c r="G47" s="243" t="s">
        <v>487</v>
      </c>
      <c r="H47" s="170" t="s">
        <v>517</v>
      </c>
      <c r="I47" s="166"/>
      <c r="J47" s="175"/>
    </row>
    <row r="48" spans="1:10" ht="56.25">
      <c r="A48" s="243" t="s">
        <v>372</v>
      </c>
      <c r="B48" s="243" t="s">
        <v>485</v>
      </c>
      <c r="C48" s="243" t="s">
        <v>74</v>
      </c>
      <c r="D48" s="245" t="s">
        <v>490</v>
      </c>
      <c r="E48" s="243" t="s">
        <v>105</v>
      </c>
      <c r="F48" s="243" t="s">
        <v>492</v>
      </c>
      <c r="G48" s="243" t="s">
        <v>487</v>
      </c>
      <c r="H48" s="170" t="s">
        <v>515</v>
      </c>
      <c r="I48" s="166"/>
      <c r="J48" s="175"/>
    </row>
    <row r="49" spans="1:10" ht="45">
      <c r="A49" s="243" t="s">
        <v>372</v>
      </c>
      <c r="B49" s="243" t="s">
        <v>485</v>
      </c>
      <c r="C49" s="243" t="s">
        <v>74</v>
      </c>
      <c r="D49" s="245" t="s">
        <v>493</v>
      </c>
      <c r="E49" s="243" t="s">
        <v>105</v>
      </c>
      <c r="F49" s="243" t="s">
        <v>491</v>
      </c>
      <c r="G49" s="243" t="s">
        <v>487</v>
      </c>
      <c r="H49" s="170" t="s">
        <v>516</v>
      </c>
      <c r="I49" s="166"/>
      <c r="J49" s="175"/>
    </row>
    <row r="50" spans="1:10" ht="45">
      <c r="A50" s="243" t="s">
        <v>372</v>
      </c>
      <c r="B50" s="243" t="s">
        <v>485</v>
      </c>
      <c r="C50" s="243" t="s">
        <v>74</v>
      </c>
      <c r="D50" s="245" t="s">
        <v>493</v>
      </c>
      <c r="E50" s="243" t="s">
        <v>105</v>
      </c>
      <c r="F50" s="243" t="s">
        <v>492</v>
      </c>
      <c r="G50" s="243" t="s">
        <v>487</v>
      </c>
      <c r="H50" s="170" t="s">
        <v>494</v>
      </c>
      <c r="I50" s="166"/>
      <c r="J50" s="175"/>
    </row>
    <row r="51" spans="1:10" ht="12.75">
      <c r="A51" s="243" t="s">
        <v>372</v>
      </c>
      <c r="B51" s="243" t="s">
        <v>485</v>
      </c>
      <c r="C51" s="243" t="s">
        <v>74</v>
      </c>
      <c r="D51" s="245" t="s">
        <v>495</v>
      </c>
      <c r="E51" s="243" t="s">
        <v>105</v>
      </c>
      <c r="F51" s="243" t="s">
        <v>453</v>
      </c>
      <c r="G51" s="243" t="s">
        <v>487</v>
      </c>
      <c r="H51" s="170" t="s">
        <v>377</v>
      </c>
      <c r="I51" s="166"/>
      <c r="J51" s="175"/>
    </row>
    <row r="52" spans="1:10" ht="22.5">
      <c r="A52" s="243" t="s">
        <v>372</v>
      </c>
      <c r="B52" s="243" t="s">
        <v>485</v>
      </c>
      <c r="C52" s="243" t="s">
        <v>74</v>
      </c>
      <c r="D52" s="245" t="s">
        <v>496</v>
      </c>
      <c r="E52" s="243" t="s">
        <v>105</v>
      </c>
      <c r="F52" s="243" t="s">
        <v>453</v>
      </c>
      <c r="G52" s="243" t="s">
        <v>487</v>
      </c>
      <c r="H52" s="170" t="s">
        <v>497</v>
      </c>
      <c r="I52" s="171"/>
      <c r="J52" s="175"/>
    </row>
    <row r="53" spans="1:10" ht="24">
      <c r="A53" s="243" t="s">
        <v>372</v>
      </c>
      <c r="B53" s="243" t="s">
        <v>485</v>
      </c>
      <c r="C53" s="243" t="s">
        <v>72</v>
      </c>
      <c r="D53" s="245" t="s">
        <v>498</v>
      </c>
      <c r="E53" s="243" t="s">
        <v>105</v>
      </c>
      <c r="F53" s="243" t="s">
        <v>453</v>
      </c>
      <c r="G53" s="243" t="s">
        <v>483</v>
      </c>
      <c r="H53" s="167" t="s">
        <v>499</v>
      </c>
      <c r="I53" s="166"/>
      <c r="J53" s="175"/>
    </row>
    <row r="54" spans="1:10" ht="12.75">
      <c r="A54" s="243" t="s">
        <v>450</v>
      </c>
      <c r="B54" s="243" t="s">
        <v>500</v>
      </c>
      <c r="C54" s="243" t="s">
        <v>501</v>
      </c>
      <c r="D54" s="245" t="s">
        <v>452</v>
      </c>
      <c r="E54" s="243" t="s">
        <v>335</v>
      </c>
      <c r="F54" s="243" t="s">
        <v>453</v>
      </c>
      <c r="G54" s="243" t="s">
        <v>450</v>
      </c>
      <c r="H54" s="163" t="s">
        <v>502</v>
      </c>
      <c r="I54" s="164">
        <f>I44+I8</f>
        <v>2029.8999999999999</v>
      </c>
      <c r="J54" s="164">
        <f>J44+J8</f>
        <v>2070.9</v>
      </c>
    </row>
  </sheetData>
  <sheetProtection/>
  <mergeCells count="4">
    <mergeCell ref="A6:J6"/>
    <mergeCell ref="H1:J1"/>
    <mergeCell ref="H3:J3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zoomScalePageLayoutView="0" workbookViewId="0" topLeftCell="A1">
      <selection activeCell="K15" sqref="K15"/>
    </sheetView>
  </sheetViews>
  <sheetFormatPr defaultColWidth="9.00390625" defaultRowHeight="12.75"/>
  <cols>
    <col min="1" max="1" width="5.375" style="0" customWidth="1"/>
    <col min="2" max="2" width="3.75390625" style="0" customWidth="1"/>
    <col min="3" max="3" width="4.25390625" style="0" customWidth="1"/>
    <col min="4" max="4" width="7.625" style="0" customWidth="1"/>
    <col min="5" max="5" width="4.625" style="0" customWidth="1"/>
    <col min="6" max="6" width="6.75390625" style="0" customWidth="1"/>
    <col min="7" max="7" width="6.125" style="0" customWidth="1"/>
    <col min="8" max="8" width="164.125" style="0" customWidth="1"/>
    <col min="9" max="9" width="16.125" style="0" customWidth="1"/>
  </cols>
  <sheetData>
    <row r="1" spans="1:10" ht="18">
      <c r="A1" s="279"/>
      <c r="B1" s="279"/>
      <c r="C1" s="279"/>
      <c r="D1" s="279"/>
      <c r="E1" s="279"/>
      <c r="F1" s="279"/>
      <c r="G1" s="279"/>
      <c r="H1" s="340" t="s">
        <v>49</v>
      </c>
      <c r="I1" s="340"/>
      <c r="J1" s="340"/>
    </row>
    <row r="2" spans="1:10" ht="18">
      <c r="A2" s="279"/>
      <c r="B2" s="279"/>
      <c r="C2" s="279"/>
      <c r="D2" s="279"/>
      <c r="E2" s="279"/>
      <c r="F2" s="279"/>
      <c r="G2" s="279"/>
      <c r="H2" s="339" t="s">
        <v>48</v>
      </c>
      <c r="I2" s="339"/>
      <c r="J2" s="297"/>
    </row>
    <row r="3" spans="1:10" ht="18">
      <c r="A3" s="279"/>
      <c r="B3" s="279"/>
      <c r="C3" s="279"/>
      <c r="D3" s="279"/>
      <c r="E3" s="279"/>
      <c r="F3" s="279"/>
      <c r="G3" s="279"/>
      <c r="H3" s="340" t="s">
        <v>46</v>
      </c>
      <c r="I3" s="340"/>
      <c r="J3" s="340"/>
    </row>
    <row r="4" spans="1:10" ht="18">
      <c r="A4" s="279"/>
      <c r="B4" s="279"/>
      <c r="C4" s="279"/>
      <c r="D4" s="279"/>
      <c r="E4" s="279"/>
      <c r="F4" s="279"/>
      <c r="G4" s="279"/>
      <c r="H4" s="340" t="s">
        <v>47</v>
      </c>
      <c r="I4" s="340"/>
      <c r="J4" s="340"/>
    </row>
    <row r="5" spans="1:9" ht="29.25" customHeight="1">
      <c r="A5" s="336" t="s">
        <v>599</v>
      </c>
      <c r="B5" s="337"/>
      <c r="C5" s="337"/>
      <c r="D5" s="337"/>
      <c r="E5" s="337"/>
      <c r="F5" s="337"/>
      <c r="G5" s="337"/>
      <c r="H5" s="337"/>
      <c r="I5" s="337"/>
    </row>
    <row r="6" spans="1:9" ht="12.75" customHeight="1">
      <c r="A6" s="338"/>
      <c r="B6" s="338"/>
      <c r="C6" s="338"/>
      <c r="D6" s="338"/>
      <c r="E6" s="338"/>
      <c r="F6" s="338"/>
      <c r="G6" s="338"/>
      <c r="H6" s="338"/>
      <c r="I6" s="338"/>
    </row>
    <row r="7" spans="1:10" ht="205.5">
      <c r="A7" s="280" t="s">
        <v>442</v>
      </c>
      <c r="B7" s="280" t="s">
        <v>443</v>
      </c>
      <c r="C7" s="280" t="s">
        <v>444</v>
      </c>
      <c r="D7" s="281" t="s">
        <v>445</v>
      </c>
      <c r="E7" s="280" t="s">
        <v>446</v>
      </c>
      <c r="F7" s="280" t="s">
        <v>447</v>
      </c>
      <c r="G7" s="281" t="s">
        <v>448</v>
      </c>
      <c r="H7" s="282" t="s">
        <v>449</v>
      </c>
      <c r="I7" s="282" t="s">
        <v>563</v>
      </c>
      <c r="J7" s="246"/>
    </row>
    <row r="8" spans="1:10" ht="18.75">
      <c r="A8" s="283" t="s">
        <v>450</v>
      </c>
      <c r="B8" s="283" t="s">
        <v>451</v>
      </c>
      <c r="C8" s="283" t="s">
        <v>335</v>
      </c>
      <c r="D8" s="283" t="s">
        <v>452</v>
      </c>
      <c r="E8" s="283" t="s">
        <v>335</v>
      </c>
      <c r="F8" s="283" t="s">
        <v>453</v>
      </c>
      <c r="G8" s="283" t="s">
        <v>450</v>
      </c>
      <c r="H8" s="284" t="s">
        <v>425</v>
      </c>
      <c r="I8" s="285">
        <f>I9+I15+I21+I28+I41+I34</f>
        <v>1445.6</v>
      </c>
      <c r="J8" s="246"/>
    </row>
    <row r="9" spans="1:10" ht="18.75">
      <c r="A9" s="283" t="s">
        <v>454</v>
      </c>
      <c r="B9" s="283" t="s">
        <v>451</v>
      </c>
      <c r="C9" s="283" t="s">
        <v>439</v>
      </c>
      <c r="D9" s="283" t="s">
        <v>452</v>
      </c>
      <c r="E9" s="283" t="s">
        <v>335</v>
      </c>
      <c r="F9" s="283" t="s">
        <v>453</v>
      </c>
      <c r="G9" s="283" t="s">
        <v>450</v>
      </c>
      <c r="H9" s="286" t="s">
        <v>426</v>
      </c>
      <c r="I9" s="287">
        <f>I10</f>
        <v>829</v>
      </c>
      <c r="J9" s="246"/>
    </row>
    <row r="10" spans="1:11" ht="18.75">
      <c r="A10" s="283" t="s">
        <v>454</v>
      </c>
      <c r="B10" s="283" t="s">
        <v>451</v>
      </c>
      <c r="C10" s="283" t="s">
        <v>439</v>
      </c>
      <c r="D10" s="283" t="s">
        <v>455</v>
      </c>
      <c r="E10" s="283" t="s">
        <v>439</v>
      </c>
      <c r="F10" s="283" t="s">
        <v>453</v>
      </c>
      <c r="G10" s="283" t="s">
        <v>456</v>
      </c>
      <c r="H10" s="284" t="s">
        <v>428</v>
      </c>
      <c r="I10" s="287">
        <f>I11</f>
        <v>829</v>
      </c>
      <c r="J10" s="246"/>
      <c r="K10" s="278"/>
    </row>
    <row r="11" spans="1:10" ht="60.75" customHeight="1">
      <c r="A11" s="283" t="s">
        <v>454</v>
      </c>
      <c r="B11" s="283" t="s">
        <v>451</v>
      </c>
      <c r="C11" s="283" t="s">
        <v>439</v>
      </c>
      <c r="D11" s="283" t="s">
        <v>504</v>
      </c>
      <c r="E11" s="283" t="s">
        <v>439</v>
      </c>
      <c r="F11" s="283" t="s">
        <v>505</v>
      </c>
      <c r="G11" s="283" t="s">
        <v>456</v>
      </c>
      <c r="H11" s="288" t="s">
        <v>503</v>
      </c>
      <c r="I11" s="287">
        <v>829</v>
      </c>
      <c r="J11" s="246"/>
    </row>
    <row r="12" spans="1:10" ht="60" customHeight="1">
      <c r="A12" s="283" t="s">
        <v>454</v>
      </c>
      <c r="B12" s="283" t="s">
        <v>451</v>
      </c>
      <c r="C12" s="283" t="s">
        <v>439</v>
      </c>
      <c r="D12" s="283" t="s">
        <v>507</v>
      </c>
      <c r="E12" s="283" t="s">
        <v>439</v>
      </c>
      <c r="F12" s="283" t="s">
        <v>505</v>
      </c>
      <c r="G12" s="283" t="s">
        <v>456</v>
      </c>
      <c r="H12" s="289" t="s">
        <v>506</v>
      </c>
      <c r="I12" s="287"/>
      <c r="J12" s="246"/>
    </row>
    <row r="13" spans="1:10" ht="18.75">
      <c r="A13" s="283" t="s">
        <v>454</v>
      </c>
      <c r="B13" s="283" t="s">
        <v>451</v>
      </c>
      <c r="C13" s="283" t="s">
        <v>65</v>
      </c>
      <c r="D13" s="283" t="s">
        <v>452</v>
      </c>
      <c r="E13" s="283" t="s">
        <v>335</v>
      </c>
      <c r="F13" s="283" t="s">
        <v>453</v>
      </c>
      <c r="G13" s="283" t="s">
        <v>450</v>
      </c>
      <c r="H13" s="286" t="s">
        <v>429</v>
      </c>
      <c r="I13" s="287"/>
      <c r="J13" s="246"/>
    </row>
    <row r="14" spans="1:10" ht="18.75">
      <c r="A14" s="283" t="s">
        <v>454</v>
      </c>
      <c r="B14" s="283" t="s">
        <v>451</v>
      </c>
      <c r="C14" s="283" t="s">
        <v>65</v>
      </c>
      <c r="D14" s="283" t="s">
        <v>457</v>
      </c>
      <c r="E14" s="283" t="s">
        <v>439</v>
      </c>
      <c r="F14" s="283" t="s">
        <v>453</v>
      </c>
      <c r="G14" s="283" t="s">
        <v>456</v>
      </c>
      <c r="H14" s="284" t="s">
        <v>458</v>
      </c>
      <c r="I14" s="287"/>
      <c r="J14" s="246"/>
    </row>
    <row r="15" spans="1:10" ht="18.75">
      <c r="A15" s="283" t="s">
        <v>454</v>
      </c>
      <c r="B15" s="283" t="s">
        <v>451</v>
      </c>
      <c r="C15" s="283" t="s">
        <v>69</v>
      </c>
      <c r="D15" s="290" t="s">
        <v>452</v>
      </c>
      <c r="E15" s="283" t="s">
        <v>335</v>
      </c>
      <c r="F15" s="283" t="s">
        <v>453</v>
      </c>
      <c r="G15" s="283" t="s">
        <v>450</v>
      </c>
      <c r="H15" s="286" t="s">
        <v>353</v>
      </c>
      <c r="I15" s="287">
        <f>I18+I16</f>
        <v>299</v>
      </c>
      <c r="J15" s="246"/>
    </row>
    <row r="16" spans="1:10" ht="18.75">
      <c r="A16" s="283" t="s">
        <v>454</v>
      </c>
      <c r="B16" s="283" t="s">
        <v>451</v>
      </c>
      <c r="C16" s="283" t="s">
        <v>69</v>
      </c>
      <c r="D16" s="290" t="s">
        <v>459</v>
      </c>
      <c r="E16" s="283" t="s">
        <v>335</v>
      </c>
      <c r="F16" s="283" t="s">
        <v>453</v>
      </c>
      <c r="G16" s="283" t="s">
        <v>456</v>
      </c>
      <c r="H16" s="284" t="s">
        <v>224</v>
      </c>
      <c r="I16" s="287">
        <f>I17</f>
        <v>39</v>
      </c>
      <c r="J16" s="246"/>
    </row>
    <row r="17" spans="1:10" ht="39.75" customHeight="1">
      <c r="A17" s="283" t="s">
        <v>454</v>
      </c>
      <c r="B17" s="283" t="s">
        <v>451</v>
      </c>
      <c r="C17" s="283" t="s">
        <v>69</v>
      </c>
      <c r="D17" s="290" t="s">
        <v>460</v>
      </c>
      <c r="E17" s="283" t="s">
        <v>105</v>
      </c>
      <c r="F17" s="283" t="s">
        <v>453</v>
      </c>
      <c r="G17" s="283" t="s">
        <v>456</v>
      </c>
      <c r="H17" s="289" t="s">
        <v>508</v>
      </c>
      <c r="I17" s="287">
        <v>39</v>
      </c>
      <c r="J17" s="246"/>
    </row>
    <row r="18" spans="1:10" ht="18.75">
      <c r="A18" s="283" t="s">
        <v>454</v>
      </c>
      <c r="B18" s="283" t="s">
        <v>451</v>
      </c>
      <c r="C18" s="283" t="s">
        <v>69</v>
      </c>
      <c r="D18" s="290" t="s">
        <v>461</v>
      </c>
      <c r="E18" s="283" t="s">
        <v>335</v>
      </c>
      <c r="F18" s="283" t="s">
        <v>453</v>
      </c>
      <c r="G18" s="283" t="s">
        <v>456</v>
      </c>
      <c r="H18" s="284" t="s">
        <v>219</v>
      </c>
      <c r="I18" s="287">
        <f>I19</f>
        <v>260</v>
      </c>
      <c r="J18" s="246"/>
    </row>
    <row r="19" spans="1:10" ht="49.5" customHeight="1">
      <c r="A19" s="283" t="s">
        <v>454</v>
      </c>
      <c r="B19" s="283" t="s">
        <v>451</v>
      </c>
      <c r="C19" s="283" t="s">
        <v>69</v>
      </c>
      <c r="D19" s="290" t="s">
        <v>462</v>
      </c>
      <c r="E19" s="283" t="s">
        <v>105</v>
      </c>
      <c r="F19" s="283" t="s">
        <v>453</v>
      </c>
      <c r="G19" s="283" t="s">
        <v>456</v>
      </c>
      <c r="H19" s="291" t="s">
        <v>463</v>
      </c>
      <c r="I19" s="287">
        <v>260</v>
      </c>
      <c r="J19" s="246"/>
    </row>
    <row r="20" spans="1:10" ht="50.25" customHeight="1">
      <c r="A20" s="283" t="s">
        <v>454</v>
      </c>
      <c r="B20" s="283" t="s">
        <v>451</v>
      </c>
      <c r="C20" s="283" t="s">
        <v>69</v>
      </c>
      <c r="D20" s="290" t="s">
        <v>464</v>
      </c>
      <c r="E20" s="283" t="s">
        <v>105</v>
      </c>
      <c r="F20" s="283" t="s">
        <v>453</v>
      </c>
      <c r="G20" s="283" t="s">
        <v>456</v>
      </c>
      <c r="H20" s="291" t="s">
        <v>465</v>
      </c>
      <c r="I20" s="287"/>
      <c r="J20" s="246"/>
    </row>
    <row r="21" spans="1:10" ht="18.75">
      <c r="A21" s="283" t="s">
        <v>372</v>
      </c>
      <c r="B21" s="283" t="s">
        <v>451</v>
      </c>
      <c r="C21" s="283" t="s">
        <v>79</v>
      </c>
      <c r="D21" s="290" t="s">
        <v>452</v>
      </c>
      <c r="E21" s="283" t="s">
        <v>439</v>
      </c>
      <c r="F21" s="283" t="s">
        <v>453</v>
      </c>
      <c r="G21" s="283" t="s">
        <v>456</v>
      </c>
      <c r="H21" s="291" t="s">
        <v>225</v>
      </c>
      <c r="I21" s="287">
        <f>I22</f>
        <v>10</v>
      </c>
      <c r="J21" s="246"/>
    </row>
    <row r="22" spans="1:10" ht="37.5">
      <c r="A22" s="283" t="s">
        <v>372</v>
      </c>
      <c r="B22" s="283" t="s">
        <v>451</v>
      </c>
      <c r="C22" s="283" t="s">
        <v>79</v>
      </c>
      <c r="D22" s="290" t="s">
        <v>467</v>
      </c>
      <c r="E22" s="283" t="s">
        <v>439</v>
      </c>
      <c r="F22" s="283" t="s">
        <v>453</v>
      </c>
      <c r="G22" s="283" t="s">
        <v>456</v>
      </c>
      <c r="H22" s="291" t="s">
        <v>509</v>
      </c>
      <c r="I22" s="287">
        <f>I23</f>
        <v>10</v>
      </c>
      <c r="J22" s="246"/>
    </row>
    <row r="23" spans="1:10" ht="37.5">
      <c r="A23" s="283" t="s">
        <v>372</v>
      </c>
      <c r="B23" s="283" t="s">
        <v>451</v>
      </c>
      <c r="C23" s="283" t="s">
        <v>79</v>
      </c>
      <c r="D23" s="290" t="s">
        <v>510</v>
      </c>
      <c r="E23" s="283" t="s">
        <v>439</v>
      </c>
      <c r="F23" s="283" t="s">
        <v>505</v>
      </c>
      <c r="G23" s="283" t="s">
        <v>456</v>
      </c>
      <c r="H23" s="291" t="s">
        <v>511</v>
      </c>
      <c r="I23" s="287">
        <v>10</v>
      </c>
      <c r="J23" s="246"/>
    </row>
    <row r="24" spans="1:10" ht="18.75">
      <c r="A24" s="283" t="s">
        <v>454</v>
      </c>
      <c r="B24" s="283" t="s">
        <v>451</v>
      </c>
      <c r="C24" s="283" t="s">
        <v>83</v>
      </c>
      <c r="D24" s="290" t="s">
        <v>452</v>
      </c>
      <c r="E24" s="283" t="s">
        <v>335</v>
      </c>
      <c r="F24" s="283" t="s">
        <v>453</v>
      </c>
      <c r="G24" s="283" t="s">
        <v>450</v>
      </c>
      <c r="H24" s="286" t="s">
        <v>466</v>
      </c>
      <c r="I24" s="287"/>
      <c r="J24" s="246"/>
    </row>
    <row r="25" spans="1:10" ht="18.75">
      <c r="A25" s="283" t="s">
        <v>454</v>
      </c>
      <c r="B25" s="283" t="s">
        <v>451</v>
      </c>
      <c r="C25" s="283" t="s">
        <v>83</v>
      </c>
      <c r="D25" s="290" t="s">
        <v>467</v>
      </c>
      <c r="E25" s="283" t="s">
        <v>335</v>
      </c>
      <c r="F25" s="283" t="s">
        <v>453</v>
      </c>
      <c r="G25" s="283" t="s">
        <v>456</v>
      </c>
      <c r="H25" s="284" t="s">
        <v>468</v>
      </c>
      <c r="I25" s="287"/>
      <c r="J25" s="246"/>
    </row>
    <row r="26" spans="1:10" ht="18.75">
      <c r="A26" s="283" t="s">
        <v>454</v>
      </c>
      <c r="B26" s="283" t="s">
        <v>451</v>
      </c>
      <c r="C26" s="283" t="s">
        <v>83</v>
      </c>
      <c r="D26" s="290" t="s">
        <v>512</v>
      </c>
      <c r="E26" s="283" t="s">
        <v>335</v>
      </c>
      <c r="F26" s="283" t="s">
        <v>453</v>
      </c>
      <c r="G26" s="283" t="s">
        <v>456</v>
      </c>
      <c r="H26" s="292" t="s">
        <v>469</v>
      </c>
      <c r="I26" s="287"/>
      <c r="J26" s="246"/>
    </row>
    <row r="27" spans="1:10" ht="18.75">
      <c r="A27" s="283" t="s">
        <v>454</v>
      </c>
      <c r="B27" s="283" t="s">
        <v>451</v>
      </c>
      <c r="C27" s="283" t="s">
        <v>83</v>
      </c>
      <c r="D27" s="290" t="s">
        <v>512</v>
      </c>
      <c r="E27" s="283" t="s">
        <v>105</v>
      </c>
      <c r="F27" s="283" t="s">
        <v>453</v>
      </c>
      <c r="G27" s="283" t="s">
        <v>456</v>
      </c>
      <c r="H27" s="291" t="s">
        <v>470</v>
      </c>
      <c r="I27" s="287"/>
      <c r="J27" s="246"/>
    </row>
    <row r="28" spans="1:10" ht="29.25" customHeight="1">
      <c r="A28" s="283" t="s">
        <v>471</v>
      </c>
      <c r="B28" s="283" t="s">
        <v>451</v>
      </c>
      <c r="C28" s="283" t="s">
        <v>141</v>
      </c>
      <c r="D28" s="290" t="s">
        <v>452</v>
      </c>
      <c r="E28" s="283" t="s">
        <v>335</v>
      </c>
      <c r="F28" s="283" t="s">
        <v>453</v>
      </c>
      <c r="G28" s="283" t="s">
        <v>450</v>
      </c>
      <c r="H28" s="286" t="s">
        <v>472</v>
      </c>
      <c r="I28" s="287">
        <f>I29</f>
        <v>304.6</v>
      </c>
      <c r="J28" s="246"/>
    </row>
    <row r="29" spans="1:10" ht="56.25">
      <c r="A29" s="283" t="s">
        <v>471</v>
      </c>
      <c r="B29" s="283" t="s">
        <v>451</v>
      </c>
      <c r="C29" s="283" t="s">
        <v>141</v>
      </c>
      <c r="D29" s="290" t="s">
        <v>498</v>
      </c>
      <c r="E29" s="283" t="s">
        <v>335</v>
      </c>
      <c r="F29" s="283" t="s">
        <v>453</v>
      </c>
      <c r="G29" s="283" t="s">
        <v>473</v>
      </c>
      <c r="H29" s="286" t="s">
        <v>513</v>
      </c>
      <c r="I29" s="287">
        <f>I30+I32</f>
        <v>304.6</v>
      </c>
      <c r="J29" s="246"/>
    </row>
    <row r="30" spans="1:10" ht="44.25" customHeight="1">
      <c r="A30" s="283" t="s">
        <v>471</v>
      </c>
      <c r="B30" s="283" t="s">
        <v>451</v>
      </c>
      <c r="C30" s="283" t="s">
        <v>141</v>
      </c>
      <c r="D30" s="290" t="s">
        <v>520</v>
      </c>
      <c r="E30" s="283" t="s">
        <v>105</v>
      </c>
      <c r="F30" s="283" t="s">
        <v>453</v>
      </c>
      <c r="G30" s="283" t="s">
        <v>473</v>
      </c>
      <c r="H30" s="286" t="s">
        <v>519</v>
      </c>
      <c r="I30" s="287">
        <v>282</v>
      </c>
      <c r="J30" s="246"/>
    </row>
    <row r="31" spans="1:10" ht="53.25" customHeight="1">
      <c r="A31" s="283" t="s">
        <v>471</v>
      </c>
      <c r="B31" s="283" t="s">
        <v>451</v>
      </c>
      <c r="C31" s="283" t="s">
        <v>141</v>
      </c>
      <c r="D31" s="290" t="s">
        <v>560</v>
      </c>
      <c r="E31" s="283" t="s">
        <v>65</v>
      </c>
      <c r="F31" s="283" t="s">
        <v>453</v>
      </c>
      <c r="G31" s="283" t="s">
        <v>473</v>
      </c>
      <c r="H31" s="293" t="s">
        <v>355</v>
      </c>
      <c r="I31" s="287">
        <v>0</v>
      </c>
      <c r="J31" s="246"/>
    </row>
    <row r="32" spans="1:10" ht="36" customHeight="1">
      <c r="A32" s="283" t="s">
        <v>471</v>
      </c>
      <c r="B32" s="283" t="s">
        <v>451</v>
      </c>
      <c r="C32" s="283" t="s">
        <v>141</v>
      </c>
      <c r="D32" s="290" t="s">
        <v>474</v>
      </c>
      <c r="E32" s="283" t="s">
        <v>105</v>
      </c>
      <c r="F32" s="283" t="s">
        <v>453</v>
      </c>
      <c r="G32" s="283" t="s">
        <v>473</v>
      </c>
      <c r="H32" s="291" t="s">
        <v>475</v>
      </c>
      <c r="I32" s="287">
        <v>22.6</v>
      </c>
      <c r="J32" s="246"/>
    </row>
    <row r="33" spans="1:10" ht="36" customHeight="1">
      <c r="A33" s="283" t="s">
        <v>372</v>
      </c>
      <c r="B33" s="283" t="s">
        <v>451</v>
      </c>
      <c r="C33" s="283" t="s">
        <v>141</v>
      </c>
      <c r="D33" s="290" t="s">
        <v>476</v>
      </c>
      <c r="E33" s="283" t="s">
        <v>105</v>
      </c>
      <c r="F33" s="283" t="s">
        <v>453</v>
      </c>
      <c r="G33" s="283" t="s">
        <v>473</v>
      </c>
      <c r="H33" s="291" t="s">
        <v>559</v>
      </c>
      <c r="I33" s="287"/>
      <c r="J33" s="246"/>
    </row>
    <row r="34" spans="1:10" ht="18.75">
      <c r="A34" s="283" t="s">
        <v>372</v>
      </c>
      <c r="B34" s="283" t="s">
        <v>451</v>
      </c>
      <c r="C34" s="283" t="s">
        <v>273</v>
      </c>
      <c r="D34" s="290" t="s">
        <v>452</v>
      </c>
      <c r="E34" s="283" t="s">
        <v>335</v>
      </c>
      <c r="F34" s="283" t="s">
        <v>453</v>
      </c>
      <c r="G34" s="283" t="s">
        <v>450</v>
      </c>
      <c r="H34" s="286" t="s">
        <v>171</v>
      </c>
      <c r="I34" s="287">
        <f>I35+I36+I37</f>
        <v>0</v>
      </c>
      <c r="J34" s="246"/>
    </row>
    <row r="35" spans="1:10" ht="56.25">
      <c r="A35" s="283" t="s">
        <v>372</v>
      </c>
      <c r="B35" s="283" t="s">
        <v>451</v>
      </c>
      <c r="C35" s="283" t="s">
        <v>273</v>
      </c>
      <c r="D35" s="290" t="s">
        <v>525</v>
      </c>
      <c r="E35" s="283" t="s">
        <v>105</v>
      </c>
      <c r="F35" s="283" t="s">
        <v>453</v>
      </c>
      <c r="G35" s="283" t="s">
        <v>154</v>
      </c>
      <c r="H35" s="291" t="s">
        <v>477</v>
      </c>
      <c r="I35" s="287"/>
      <c r="J35" s="246"/>
    </row>
    <row r="36" spans="1:10" ht="56.25">
      <c r="A36" s="283" t="s">
        <v>372</v>
      </c>
      <c r="B36" s="283" t="s">
        <v>451</v>
      </c>
      <c r="C36" s="283" t="s">
        <v>273</v>
      </c>
      <c r="D36" s="290" t="s">
        <v>523</v>
      </c>
      <c r="E36" s="283" t="s">
        <v>105</v>
      </c>
      <c r="F36" s="283" t="s">
        <v>453</v>
      </c>
      <c r="G36" s="283" t="s">
        <v>154</v>
      </c>
      <c r="H36" s="291" t="s">
        <v>524</v>
      </c>
      <c r="I36" s="287"/>
      <c r="J36" s="246"/>
    </row>
    <row r="37" spans="1:10" ht="56.25">
      <c r="A37" s="283" t="s">
        <v>372</v>
      </c>
      <c r="B37" s="283" t="s">
        <v>451</v>
      </c>
      <c r="C37" s="283" t="s">
        <v>273</v>
      </c>
      <c r="D37" s="290" t="s">
        <v>521</v>
      </c>
      <c r="E37" s="283" t="s">
        <v>105</v>
      </c>
      <c r="F37" s="283" t="s">
        <v>453</v>
      </c>
      <c r="G37" s="283" t="s">
        <v>154</v>
      </c>
      <c r="H37" s="291" t="s">
        <v>522</v>
      </c>
      <c r="I37" s="287"/>
      <c r="J37" s="246"/>
    </row>
    <row r="38" spans="1:10" ht="18.75">
      <c r="A38" s="283" t="s">
        <v>471</v>
      </c>
      <c r="B38" s="283" t="s">
        <v>451</v>
      </c>
      <c r="C38" s="283" t="s">
        <v>273</v>
      </c>
      <c r="D38" s="290" t="s">
        <v>452</v>
      </c>
      <c r="E38" s="283" t="s">
        <v>335</v>
      </c>
      <c r="F38" s="283" t="s">
        <v>453</v>
      </c>
      <c r="G38" s="283" t="s">
        <v>450</v>
      </c>
      <c r="H38" s="286" t="s">
        <v>171</v>
      </c>
      <c r="I38" s="287">
        <f>I39+I40</f>
        <v>0</v>
      </c>
      <c r="J38" s="246"/>
    </row>
    <row r="39" spans="1:10" ht="37.5">
      <c r="A39" s="283" t="s">
        <v>471</v>
      </c>
      <c r="B39" s="283" t="s">
        <v>451</v>
      </c>
      <c r="C39" s="283" t="s">
        <v>273</v>
      </c>
      <c r="D39" s="290" t="s">
        <v>478</v>
      </c>
      <c r="E39" s="283" t="s">
        <v>105</v>
      </c>
      <c r="F39" s="283" t="s">
        <v>453</v>
      </c>
      <c r="G39" s="283" t="s">
        <v>479</v>
      </c>
      <c r="H39" s="291" t="s">
        <v>480</v>
      </c>
      <c r="I39" s="287"/>
      <c r="J39" s="246"/>
    </row>
    <row r="40" spans="1:10" ht="25.5" customHeight="1">
      <c r="A40" s="283" t="s">
        <v>471</v>
      </c>
      <c r="B40" s="283" t="s">
        <v>451</v>
      </c>
      <c r="C40" s="283" t="s">
        <v>273</v>
      </c>
      <c r="D40" s="290" t="s">
        <v>561</v>
      </c>
      <c r="E40" s="283" t="s">
        <v>65</v>
      </c>
      <c r="F40" s="283" t="s">
        <v>453</v>
      </c>
      <c r="G40" s="283" t="s">
        <v>479</v>
      </c>
      <c r="H40" s="293" t="s">
        <v>356</v>
      </c>
      <c r="I40" s="287"/>
      <c r="J40" s="246"/>
    </row>
    <row r="41" spans="1:10" ht="18.75">
      <c r="A41" s="283" t="s">
        <v>372</v>
      </c>
      <c r="B41" s="283" t="s">
        <v>451</v>
      </c>
      <c r="C41" s="283" t="s">
        <v>481</v>
      </c>
      <c r="D41" s="290" t="s">
        <v>452</v>
      </c>
      <c r="E41" s="283" t="s">
        <v>335</v>
      </c>
      <c r="F41" s="283" t="s">
        <v>453</v>
      </c>
      <c r="G41" s="283" t="s">
        <v>450</v>
      </c>
      <c r="H41" s="286" t="s">
        <v>430</v>
      </c>
      <c r="I41" s="287">
        <f>I43+I42</f>
        <v>3</v>
      </c>
      <c r="J41" s="246"/>
    </row>
    <row r="42" spans="1:10" ht="16.5" customHeight="1">
      <c r="A42" s="283" t="s">
        <v>372</v>
      </c>
      <c r="B42" s="283" t="s">
        <v>451</v>
      </c>
      <c r="C42" s="283" t="s">
        <v>481</v>
      </c>
      <c r="D42" s="290" t="s">
        <v>482</v>
      </c>
      <c r="E42" s="283" t="s">
        <v>105</v>
      </c>
      <c r="F42" s="283" t="s">
        <v>453</v>
      </c>
      <c r="G42" s="283" t="s">
        <v>483</v>
      </c>
      <c r="H42" s="286" t="s">
        <v>514</v>
      </c>
      <c r="I42" s="287"/>
      <c r="J42" s="246"/>
    </row>
    <row r="43" spans="1:10" ht="18.75">
      <c r="A43" s="283" t="s">
        <v>372</v>
      </c>
      <c r="B43" s="283" t="s">
        <v>451</v>
      </c>
      <c r="C43" s="283" t="s">
        <v>481</v>
      </c>
      <c r="D43" s="290" t="s">
        <v>484</v>
      </c>
      <c r="E43" s="283" t="s">
        <v>105</v>
      </c>
      <c r="F43" s="283" t="s">
        <v>453</v>
      </c>
      <c r="G43" s="283" t="s">
        <v>483</v>
      </c>
      <c r="H43" s="291" t="s">
        <v>350</v>
      </c>
      <c r="I43" s="287">
        <v>3</v>
      </c>
      <c r="J43" s="246"/>
    </row>
    <row r="44" spans="1:10" ht="18.75">
      <c r="A44" s="283" t="s">
        <v>372</v>
      </c>
      <c r="B44" s="283" t="s">
        <v>485</v>
      </c>
      <c r="C44" s="283" t="s">
        <v>335</v>
      </c>
      <c r="D44" s="290" t="s">
        <v>452</v>
      </c>
      <c r="E44" s="283" t="s">
        <v>335</v>
      </c>
      <c r="F44" s="283" t="s">
        <v>453</v>
      </c>
      <c r="G44" s="283" t="s">
        <v>450</v>
      </c>
      <c r="H44" s="284" t="s">
        <v>431</v>
      </c>
      <c r="I44" s="294">
        <f>I45+I46+I51+I52+I53</f>
        <v>746.5</v>
      </c>
      <c r="J44" s="246"/>
    </row>
    <row r="45" spans="1:10" ht="18.75">
      <c r="A45" s="283" t="s">
        <v>372</v>
      </c>
      <c r="B45" s="283" t="s">
        <v>485</v>
      </c>
      <c r="C45" s="283" t="s">
        <v>74</v>
      </c>
      <c r="D45" s="290" t="s">
        <v>486</v>
      </c>
      <c r="E45" s="283" t="s">
        <v>105</v>
      </c>
      <c r="F45" s="283" t="s">
        <v>453</v>
      </c>
      <c r="G45" s="283" t="s">
        <v>487</v>
      </c>
      <c r="H45" s="291" t="s">
        <v>518</v>
      </c>
      <c r="I45" s="287">
        <v>487.4</v>
      </c>
      <c r="J45" s="246"/>
    </row>
    <row r="46" spans="1:10" ht="37.5">
      <c r="A46" s="283" t="s">
        <v>372</v>
      </c>
      <c r="B46" s="283" t="s">
        <v>485</v>
      </c>
      <c r="C46" s="283" t="s">
        <v>74</v>
      </c>
      <c r="D46" s="290" t="s">
        <v>488</v>
      </c>
      <c r="E46" s="283" t="s">
        <v>105</v>
      </c>
      <c r="F46" s="283" t="s">
        <v>453</v>
      </c>
      <c r="G46" s="283" t="s">
        <v>487</v>
      </c>
      <c r="H46" s="291" t="s">
        <v>489</v>
      </c>
      <c r="I46" s="287">
        <v>59.1</v>
      </c>
      <c r="J46" s="246"/>
    </row>
    <row r="47" spans="1:10" ht="37.5">
      <c r="A47" s="283" t="s">
        <v>372</v>
      </c>
      <c r="B47" s="283" t="s">
        <v>485</v>
      </c>
      <c r="C47" s="283" t="s">
        <v>74</v>
      </c>
      <c r="D47" s="290" t="s">
        <v>490</v>
      </c>
      <c r="E47" s="283" t="s">
        <v>105</v>
      </c>
      <c r="F47" s="283" t="s">
        <v>491</v>
      </c>
      <c r="G47" s="283" t="s">
        <v>487</v>
      </c>
      <c r="H47" s="295" t="s">
        <v>517</v>
      </c>
      <c r="I47" s="287"/>
      <c r="J47" s="246"/>
    </row>
    <row r="48" spans="1:10" ht="37.5">
      <c r="A48" s="283" t="s">
        <v>372</v>
      </c>
      <c r="B48" s="283" t="s">
        <v>485</v>
      </c>
      <c r="C48" s="283" t="s">
        <v>74</v>
      </c>
      <c r="D48" s="290" t="s">
        <v>490</v>
      </c>
      <c r="E48" s="283" t="s">
        <v>105</v>
      </c>
      <c r="F48" s="283" t="s">
        <v>492</v>
      </c>
      <c r="G48" s="283" t="s">
        <v>487</v>
      </c>
      <c r="H48" s="295" t="s">
        <v>515</v>
      </c>
      <c r="I48" s="287"/>
      <c r="J48" s="246"/>
    </row>
    <row r="49" spans="1:10" ht="37.5">
      <c r="A49" s="283" t="s">
        <v>372</v>
      </c>
      <c r="B49" s="283" t="s">
        <v>485</v>
      </c>
      <c r="C49" s="283" t="s">
        <v>74</v>
      </c>
      <c r="D49" s="290" t="s">
        <v>493</v>
      </c>
      <c r="E49" s="283" t="s">
        <v>105</v>
      </c>
      <c r="F49" s="283" t="s">
        <v>491</v>
      </c>
      <c r="G49" s="283" t="s">
        <v>487</v>
      </c>
      <c r="H49" s="295" t="s">
        <v>516</v>
      </c>
      <c r="I49" s="287"/>
      <c r="J49" s="246"/>
    </row>
    <row r="50" spans="1:10" ht="36" customHeight="1">
      <c r="A50" s="283" t="s">
        <v>372</v>
      </c>
      <c r="B50" s="283" t="s">
        <v>485</v>
      </c>
      <c r="C50" s="283" t="s">
        <v>74</v>
      </c>
      <c r="D50" s="290" t="s">
        <v>493</v>
      </c>
      <c r="E50" s="283" t="s">
        <v>105</v>
      </c>
      <c r="F50" s="283" t="s">
        <v>492</v>
      </c>
      <c r="G50" s="283" t="s">
        <v>487</v>
      </c>
      <c r="H50" s="295" t="s">
        <v>494</v>
      </c>
      <c r="I50" s="287"/>
      <c r="J50" s="246"/>
    </row>
    <row r="51" spans="1:10" ht="18.75">
      <c r="A51" s="283" t="s">
        <v>372</v>
      </c>
      <c r="B51" s="283" t="s">
        <v>485</v>
      </c>
      <c r="C51" s="283" t="s">
        <v>74</v>
      </c>
      <c r="D51" s="290" t="s">
        <v>495</v>
      </c>
      <c r="E51" s="283" t="s">
        <v>105</v>
      </c>
      <c r="F51" s="283" t="s">
        <v>453</v>
      </c>
      <c r="G51" s="283" t="s">
        <v>487</v>
      </c>
      <c r="H51" s="295" t="s">
        <v>377</v>
      </c>
      <c r="I51" s="287"/>
      <c r="J51" s="246"/>
    </row>
    <row r="52" spans="1:10" ht="18.75">
      <c r="A52" s="283" t="s">
        <v>372</v>
      </c>
      <c r="B52" s="283" t="s">
        <v>485</v>
      </c>
      <c r="C52" s="283" t="s">
        <v>74</v>
      </c>
      <c r="D52" s="290" t="s">
        <v>496</v>
      </c>
      <c r="E52" s="283" t="s">
        <v>105</v>
      </c>
      <c r="F52" s="283" t="s">
        <v>453</v>
      </c>
      <c r="G52" s="283" t="s">
        <v>487</v>
      </c>
      <c r="H52" s="295" t="s">
        <v>497</v>
      </c>
      <c r="I52" s="296">
        <v>200</v>
      </c>
      <c r="J52" s="246"/>
    </row>
    <row r="53" spans="1:10" ht="18.75">
      <c r="A53" s="283" t="s">
        <v>372</v>
      </c>
      <c r="B53" s="283" t="s">
        <v>485</v>
      </c>
      <c r="C53" s="283" t="s">
        <v>72</v>
      </c>
      <c r="D53" s="290" t="s">
        <v>498</v>
      </c>
      <c r="E53" s="283" t="s">
        <v>105</v>
      </c>
      <c r="F53" s="283" t="s">
        <v>453</v>
      </c>
      <c r="G53" s="283" t="s">
        <v>483</v>
      </c>
      <c r="H53" s="291" t="s">
        <v>499</v>
      </c>
      <c r="I53" s="287"/>
      <c r="J53" s="246"/>
    </row>
    <row r="54" spans="1:10" ht="18.75">
      <c r="A54" s="283" t="s">
        <v>450</v>
      </c>
      <c r="B54" s="283" t="s">
        <v>500</v>
      </c>
      <c r="C54" s="283" t="s">
        <v>501</v>
      </c>
      <c r="D54" s="290" t="s">
        <v>452</v>
      </c>
      <c r="E54" s="283" t="s">
        <v>335</v>
      </c>
      <c r="F54" s="283" t="s">
        <v>453</v>
      </c>
      <c r="G54" s="283" t="s">
        <v>450</v>
      </c>
      <c r="H54" s="284" t="s">
        <v>502</v>
      </c>
      <c r="I54" s="285">
        <f>I44+I8</f>
        <v>2192.1</v>
      </c>
      <c r="J54" s="246"/>
    </row>
  </sheetData>
  <sheetProtection/>
  <mergeCells count="5">
    <mergeCell ref="A5:I6"/>
    <mergeCell ref="H2:I2"/>
    <mergeCell ref="H1:J1"/>
    <mergeCell ref="H3:J3"/>
    <mergeCell ref="H4:J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3.75390625" style="0" customWidth="1"/>
    <col min="2" max="2" width="40.375" style="0" customWidth="1"/>
    <col min="3" max="3" width="13.00390625" style="0" customWidth="1"/>
  </cols>
  <sheetData>
    <row r="1" spans="2:4" ht="12.75">
      <c r="B1" s="307" t="s">
        <v>39</v>
      </c>
      <c r="C1" s="307"/>
      <c r="D1" s="307"/>
    </row>
    <row r="2" spans="2:4" ht="12.75">
      <c r="B2" s="307" t="s">
        <v>40</v>
      </c>
      <c r="C2" s="307"/>
      <c r="D2" s="307"/>
    </row>
    <row r="3" spans="2:4" ht="12.75">
      <c r="B3" s="307" t="s">
        <v>41</v>
      </c>
      <c r="C3" s="307"/>
      <c r="D3" s="307"/>
    </row>
    <row r="4" spans="2:4" ht="12.75">
      <c r="B4" s="307" t="s">
        <v>42</v>
      </c>
      <c r="C4" s="307"/>
      <c r="D4" s="307"/>
    </row>
    <row r="9" spans="1:4" ht="12.75">
      <c r="A9" s="38" t="s">
        <v>567</v>
      </c>
      <c r="B9" s="38" t="s">
        <v>568</v>
      </c>
      <c r="C9" s="308" t="s">
        <v>569</v>
      </c>
      <c r="D9" s="309"/>
    </row>
    <row r="10" spans="1:4" ht="12.75">
      <c r="A10" s="38"/>
      <c r="B10" s="38"/>
      <c r="C10" s="40" t="s">
        <v>361</v>
      </c>
      <c r="D10" s="40" t="s">
        <v>555</v>
      </c>
    </row>
    <row r="11" spans="1:4" ht="12.75">
      <c r="A11" s="38"/>
      <c r="B11" s="38" t="s">
        <v>570</v>
      </c>
      <c r="C11" s="249">
        <f>C12</f>
        <v>0</v>
      </c>
      <c r="D11" s="249">
        <f>D12</f>
        <v>0</v>
      </c>
    </row>
    <row r="12" spans="1:4" ht="35.25" customHeight="1">
      <c r="A12" s="176" t="s">
        <v>571</v>
      </c>
      <c r="B12" s="177" t="s">
        <v>585</v>
      </c>
      <c r="C12" s="250">
        <f>C16+C13</f>
        <v>0</v>
      </c>
      <c r="D12" s="250">
        <f>D16+D13</f>
        <v>0</v>
      </c>
    </row>
    <row r="13" spans="1:4" ht="12.75">
      <c r="A13" s="38" t="s">
        <v>573</v>
      </c>
      <c r="B13" s="38" t="s">
        <v>574</v>
      </c>
      <c r="C13" s="175">
        <f>C14</f>
        <v>-2029.9</v>
      </c>
      <c r="D13" s="175">
        <f>D14</f>
        <v>-2070.9</v>
      </c>
    </row>
    <row r="14" spans="1:4" ht="18" customHeight="1">
      <c r="A14" s="38" t="s">
        <v>575</v>
      </c>
      <c r="B14" s="38" t="s">
        <v>576</v>
      </c>
      <c r="C14" s="175">
        <f>C15</f>
        <v>-2029.9</v>
      </c>
      <c r="D14" s="175">
        <f>D15</f>
        <v>-2070.9</v>
      </c>
    </row>
    <row r="15" spans="1:4" ht="38.25">
      <c r="A15" s="38" t="s">
        <v>577</v>
      </c>
      <c r="B15" s="37" t="s">
        <v>586</v>
      </c>
      <c r="C15" s="175">
        <v>-2029.9</v>
      </c>
      <c r="D15" s="175">
        <v>-2070.9</v>
      </c>
    </row>
    <row r="16" spans="1:4" ht="12.75">
      <c r="A16" s="38" t="s">
        <v>578</v>
      </c>
      <c r="B16" s="37" t="s">
        <v>587</v>
      </c>
      <c r="C16" s="175">
        <f>C17</f>
        <v>2029.9</v>
      </c>
      <c r="D16" s="175">
        <f>D17</f>
        <v>2070.9</v>
      </c>
    </row>
    <row r="17" spans="1:4" ht="12.75">
      <c r="A17" s="38" t="s">
        <v>579</v>
      </c>
      <c r="B17" s="38" t="s">
        <v>580</v>
      </c>
      <c r="C17" s="175">
        <f>C18</f>
        <v>2029.9</v>
      </c>
      <c r="D17" s="175">
        <f>D18</f>
        <v>2070.9</v>
      </c>
    </row>
    <row r="18" spans="1:4" ht="25.5">
      <c r="A18" s="38" t="s">
        <v>581</v>
      </c>
      <c r="B18" s="37" t="s">
        <v>588</v>
      </c>
      <c r="C18" s="37">
        <v>2029.9</v>
      </c>
      <c r="D18" s="175">
        <v>2070.9</v>
      </c>
    </row>
  </sheetData>
  <sheetProtection/>
  <mergeCells count="5">
    <mergeCell ref="C9:D9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7.375" style="0" customWidth="1"/>
    <col min="2" max="2" width="17.625" style="0" customWidth="1"/>
    <col min="3" max="3" width="66.25390625" style="0" customWidth="1"/>
    <col min="4" max="4" width="17.875" style="0" customWidth="1"/>
  </cols>
  <sheetData>
    <row r="1" spans="1:8" ht="12.75">
      <c r="A1" s="310" t="s">
        <v>30</v>
      </c>
      <c r="B1" s="310"/>
      <c r="C1" s="310"/>
      <c r="D1" s="310"/>
      <c r="E1" s="253"/>
      <c r="F1" s="253"/>
      <c r="G1" s="253"/>
      <c r="H1" s="253"/>
    </row>
    <row r="2" spans="1:8" ht="12.75">
      <c r="A2" s="310" t="s">
        <v>0</v>
      </c>
      <c r="B2" s="310"/>
      <c r="C2" s="310"/>
      <c r="D2" s="310"/>
      <c r="E2" s="253"/>
      <c r="F2" s="253"/>
      <c r="G2" s="253"/>
      <c r="H2" s="253"/>
    </row>
    <row r="3" spans="1:9" ht="12.75">
      <c r="A3" s="310" t="s">
        <v>1</v>
      </c>
      <c r="B3" s="310"/>
      <c r="C3" s="310"/>
      <c r="D3" s="310"/>
      <c r="E3" s="253"/>
      <c r="F3" s="253"/>
      <c r="G3" s="253"/>
      <c r="H3" s="253"/>
      <c r="I3" s="253"/>
    </row>
    <row r="4" spans="1:8" ht="12.75">
      <c r="A4" s="311" t="s">
        <v>43</v>
      </c>
      <c r="B4" s="311"/>
      <c r="C4" s="311"/>
      <c r="D4" s="311"/>
      <c r="E4" s="254"/>
      <c r="F4" s="254"/>
      <c r="G4" s="254"/>
      <c r="H4" s="254"/>
    </row>
    <row r="5" spans="1:4" ht="33" customHeight="1">
      <c r="A5" s="312" t="s">
        <v>2</v>
      </c>
      <c r="B5" s="312"/>
      <c r="C5" s="312"/>
      <c r="D5" s="312"/>
    </row>
    <row r="8" spans="1:4" ht="51">
      <c r="A8" s="177" t="s">
        <v>221</v>
      </c>
      <c r="B8" s="313" t="s">
        <v>222</v>
      </c>
      <c r="C8" s="315" t="s">
        <v>223</v>
      </c>
      <c r="D8" s="316" t="s">
        <v>3</v>
      </c>
    </row>
    <row r="9" spans="1:4" ht="12.75">
      <c r="A9" s="177"/>
      <c r="B9" s="314"/>
      <c r="C9" s="314"/>
      <c r="D9" s="316"/>
    </row>
    <row r="10" spans="1:4" ht="12.75">
      <c r="A10" s="255">
        <v>182</v>
      </c>
      <c r="B10" s="256" t="s">
        <v>427</v>
      </c>
      <c r="C10" s="255" t="s">
        <v>428</v>
      </c>
      <c r="D10" s="255">
        <v>10</v>
      </c>
    </row>
    <row r="11" spans="1:4" ht="12.75">
      <c r="A11" s="255">
        <v>182</v>
      </c>
      <c r="B11" s="256" t="s">
        <v>4</v>
      </c>
      <c r="C11" s="255" t="s">
        <v>179</v>
      </c>
      <c r="D11" s="255">
        <v>30</v>
      </c>
    </row>
    <row r="12" spans="1:4" ht="25.5">
      <c r="A12" s="255">
        <v>182</v>
      </c>
      <c r="B12" s="256" t="s">
        <v>5</v>
      </c>
      <c r="C12" s="257" t="s">
        <v>6</v>
      </c>
      <c r="D12" s="255">
        <v>100</v>
      </c>
    </row>
    <row r="13" spans="1:4" ht="12.75">
      <c r="A13" s="255">
        <v>182</v>
      </c>
      <c r="B13" s="256" t="s">
        <v>218</v>
      </c>
      <c r="C13" s="255" t="s">
        <v>219</v>
      </c>
      <c r="D13" s="255">
        <v>100</v>
      </c>
    </row>
    <row r="14" spans="1:4" ht="25.5">
      <c r="A14" s="255">
        <v>182</v>
      </c>
      <c r="B14" s="256" t="s">
        <v>339</v>
      </c>
      <c r="C14" s="257" t="s">
        <v>470</v>
      </c>
      <c r="D14" s="255">
        <v>100</v>
      </c>
    </row>
    <row r="15" spans="1:4" ht="49.5" customHeight="1">
      <c r="A15" s="255">
        <v>163</v>
      </c>
      <c r="B15" s="256" t="s">
        <v>337</v>
      </c>
      <c r="C15" s="37" t="s">
        <v>7</v>
      </c>
      <c r="D15" s="255">
        <v>50</v>
      </c>
    </row>
    <row r="16" spans="1:4" ht="40.5" customHeight="1">
      <c r="A16" s="255">
        <v>163</v>
      </c>
      <c r="B16" s="256" t="s">
        <v>348</v>
      </c>
      <c r="C16" s="257" t="s">
        <v>8</v>
      </c>
      <c r="D16" s="255">
        <v>100</v>
      </c>
    </row>
    <row r="17" spans="1:4" ht="25.5">
      <c r="A17" s="255">
        <v>163</v>
      </c>
      <c r="B17" s="256" t="s">
        <v>354</v>
      </c>
      <c r="C17" s="258" t="s">
        <v>226</v>
      </c>
      <c r="D17" s="255">
        <v>50</v>
      </c>
    </row>
    <row r="18" spans="1:4" ht="63.75">
      <c r="A18" s="255">
        <v>163</v>
      </c>
      <c r="B18" s="256" t="s">
        <v>338</v>
      </c>
      <c r="C18" s="257" t="s">
        <v>9</v>
      </c>
      <c r="D18" s="255">
        <v>100</v>
      </c>
    </row>
    <row r="19" spans="1:4" ht="51">
      <c r="A19" s="255">
        <v>826</v>
      </c>
      <c r="B19" s="256" t="s">
        <v>348</v>
      </c>
      <c r="C19" s="257" t="s">
        <v>8</v>
      </c>
      <c r="D19" s="255">
        <v>100</v>
      </c>
    </row>
    <row r="20" spans="1:4" ht="63.75">
      <c r="A20" s="255">
        <v>826</v>
      </c>
      <c r="B20" s="256" t="s">
        <v>338</v>
      </c>
      <c r="C20" s="257" t="s">
        <v>9</v>
      </c>
      <c r="D20" s="255">
        <v>100</v>
      </c>
    </row>
    <row r="21" spans="1:4" ht="51">
      <c r="A21" s="255">
        <v>826</v>
      </c>
      <c r="B21" s="256" t="s">
        <v>391</v>
      </c>
      <c r="C21" s="257" t="s">
        <v>10</v>
      </c>
      <c r="D21" s="255">
        <v>100</v>
      </c>
    </row>
    <row r="22" spans="1:4" ht="12.75">
      <c r="A22" s="255">
        <v>826</v>
      </c>
      <c r="B22" s="256" t="s">
        <v>349</v>
      </c>
      <c r="C22" s="258" t="s">
        <v>350</v>
      </c>
      <c r="D22" s="255">
        <v>100</v>
      </c>
    </row>
    <row r="23" spans="1:4" ht="12.75">
      <c r="A23" s="255">
        <v>826</v>
      </c>
      <c r="B23" s="256" t="s">
        <v>351</v>
      </c>
      <c r="C23" s="258" t="s">
        <v>352</v>
      </c>
      <c r="D23" s="255">
        <v>100</v>
      </c>
    </row>
    <row r="24" spans="1:4" ht="12.75">
      <c r="A24" s="255">
        <v>826</v>
      </c>
      <c r="B24" s="256" t="s">
        <v>11</v>
      </c>
      <c r="C24" s="258" t="s">
        <v>12</v>
      </c>
      <c r="D24" s="255">
        <v>100</v>
      </c>
    </row>
    <row r="25" spans="1:4" ht="25.5">
      <c r="A25" s="255">
        <v>826</v>
      </c>
      <c r="B25" s="256" t="s">
        <v>13</v>
      </c>
      <c r="C25" s="258" t="s">
        <v>14</v>
      </c>
      <c r="D25" s="255">
        <v>100</v>
      </c>
    </row>
    <row r="26" spans="1:4" ht="51">
      <c r="A26" s="255">
        <v>826</v>
      </c>
      <c r="B26" s="256" t="s">
        <v>15</v>
      </c>
      <c r="C26" s="258" t="s">
        <v>16</v>
      </c>
      <c r="D26" s="255">
        <v>100</v>
      </c>
    </row>
    <row r="27" spans="1:4" ht="25.5">
      <c r="A27" s="255">
        <v>826</v>
      </c>
      <c r="B27" s="256" t="s">
        <v>17</v>
      </c>
      <c r="C27" s="258" t="s">
        <v>18</v>
      </c>
      <c r="D27" s="255">
        <v>100</v>
      </c>
    </row>
    <row r="28" spans="1:4" ht="51">
      <c r="A28" s="255">
        <v>826</v>
      </c>
      <c r="B28" s="256" t="s">
        <v>19</v>
      </c>
      <c r="C28" s="258" t="s">
        <v>20</v>
      </c>
      <c r="D28" s="255">
        <v>100</v>
      </c>
    </row>
    <row r="29" spans="1:4" ht="25.5">
      <c r="A29" s="255">
        <v>826</v>
      </c>
      <c r="B29" s="256" t="s">
        <v>21</v>
      </c>
      <c r="C29" s="258" t="s">
        <v>22</v>
      </c>
      <c r="D29" s="255">
        <v>100</v>
      </c>
    </row>
    <row r="30" spans="1:4" ht="12.75">
      <c r="A30" s="255">
        <v>826</v>
      </c>
      <c r="B30" s="256" t="s">
        <v>23</v>
      </c>
      <c r="C30" s="258" t="s">
        <v>24</v>
      </c>
      <c r="D30" s="255">
        <v>100</v>
      </c>
    </row>
    <row r="31" spans="1:4" ht="12.75">
      <c r="A31" s="255">
        <v>826</v>
      </c>
      <c r="B31" s="256" t="s">
        <v>25</v>
      </c>
      <c r="C31" s="258" t="s">
        <v>377</v>
      </c>
      <c r="D31" s="255">
        <v>100</v>
      </c>
    </row>
    <row r="32" spans="1:4" ht="12.75">
      <c r="A32" s="255">
        <v>826</v>
      </c>
      <c r="B32" s="256" t="s">
        <v>26</v>
      </c>
      <c r="C32" s="258" t="s">
        <v>499</v>
      </c>
      <c r="D32" s="255">
        <v>100</v>
      </c>
    </row>
    <row r="33" spans="1:4" ht="51">
      <c r="A33" s="255">
        <v>826</v>
      </c>
      <c r="B33" s="256" t="s">
        <v>392</v>
      </c>
      <c r="C33" s="257" t="s">
        <v>27</v>
      </c>
      <c r="D33" s="255">
        <v>100</v>
      </c>
    </row>
    <row r="34" spans="1:4" ht="63.75">
      <c r="A34" s="255">
        <v>826</v>
      </c>
      <c r="B34" s="178" t="s">
        <v>28</v>
      </c>
      <c r="C34" s="37" t="s">
        <v>29</v>
      </c>
      <c r="D34" s="38">
        <v>100</v>
      </c>
    </row>
  </sheetData>
  <sheetProtection/>
  <mergeCells count="8">
    <mergeCell ref="A5:D5"/>
    <mergeCell ref="B8:B9"/>
    <mergeCell ref="C8:C9"/>
    <mergeCell ref="D8:D9"/>
    <mergeCell ref="A1:D1"/>
    <mergeCell ref="A2:D2"/>
    <mergeCell ref="A3:D3"/>
    <mergeCell ref="A4:D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F28" sqref="F28"/>
    </sheetView>
  </sheetViews>
  <sheetFormatPr defaultColWidth="9.00390625" defaultRowHeight="12.75"/>
  <cols>
    <col min="2" max="2" width="21.00390625" style="0" customWidth="1"/>
    <col min="3" max="3" width="91.125" style="0" customWidth="1"/>
  </cols>
  <sheetData>
    <row r="1" spans="1:4" ht="12.75">
      <c r="A1" s="310" t="s">
        <v>45</v>
      </c>
      <c r="B1" s="310"/>
      <c r="C1" s="310"/>
      <c r="D1" s="253"/>
    </row>
    <row r="2" spans="1:4" ht="12.75">
      <c r="A2" s="310" t="s">
        <v>31</v>
      </c>
      <c r="B2" s="310"/>
      <c r="C2" s="310"/>
      <c r="D2" s="253"/>
    </row>
    <row r="3" spans="1:4" ht="12.75">
      <c r="A3" s="310" t="s">
        <v>32</v>
      </c>
      <c r="B3" s="310"/>
      <c r="C3" s="310"/>
      <c r="D3" s="253"/>
    </row>
    <row r="4" spans="1:4" ht="12.75">
      <c r="A4" s="318" t="s">
        <v>44</v>
      </c>
      <c r="B4" s="318"/>
      <c r="C4" s="318"/>
      <c r="D4" s="254"/>
    </row>
    <row r="5" spans="1:3" ht="33.75" customHeight="1">
      <c r="A5" s="319" t="s">
        <v>562</v>
      </c>
      <c r="B5" s="319"/>
      <c r="C5" s="319"/>
    </row>
    <row r="6" spans="1:3" s="246" customFormat="1" ht="12.75">
      <c r="A6" s="317"/>
      <c r="B6" s="317"/>
      <c r="C6" s="317"/>
    </row>
    <row r="7" spans="1:3" ht="38.25">
      <c r="A7" s="177" t="s">
        <v>221</v>
      </c>
      <c r="B7" s="259" t="s">
        <v>33</v>
      </c>
      <c r="C7" s="176" t="s">
        <v>34</v>
      </c>
    </row>
    <row r="8" spans="1:3" ht="12.75">
      <c r="A8" s="176">
        <v>182</v>
      </c>
      <c r="B8" s="176"/>
      <c r="C8" s="177" t="s">
        <v>35</v>
      </c>
    </row>
    <row r="9" spans="1:3" ht="12.75">
      <c r="A9" s="260">
        <v>182</v>
      </c>
      <c r="B9" s="261" t="s">
        <v>427</v>
      </c>
      <c r="C9" s="260" t="s">
        <v>428</v>
      </c>
    </row>
    <row r="10" spans="1:3" ht="12.75">
      <c r="A10" s="38">
        <v>182</v>
      </c>
      <c r="B10" s="57" t="s">
        <v>4</v>
      </c>
      <c r="C10" s="38" t="s">
        <v>179</v>
      </c>
    </row>
    <row r="11" spans="1:3" ht="25.5">
      <c r="A11" s="38">
        <v>182</v>
      </c>
      <c r="B11" s="57" t="s">
        <v>5</v>
      </c>
      <c r="C11" s="257" t="s">
        <v>6</v>
      </c>
    </row>
    <row r="12" spans="1:3" ht="12.75">
      <c r="A12" s="38">
        <v>182</v>
      </c>
      <c r="B12" s="57" t="s">
        <v>218</v>
      </c>
      <c r="C12" s="38" t="s">
        <v>219</v>
      </c>
    </row>
    <row r="13" spans="1:3" ht="25.5">
      <c r="A13" s="262">
        <v>182</v>
      </c>
      <c r="B13" s="263" t="s">
        <v>339</v>
      </c>
      <c r="C13" s="264" t="s">
        <v>470</v>
      </c>
    </row>
    <row r="14" spans="1:3" ht="12.75">
      <c r="A14" s="176">
        <v>163</v>
      </c>
      <c r="B14" s="265"/>
      <c r="C14" s="266" t="s">
        <v>36</v>
      </c>
    </row>
    <row r="15" spans="1:3" ht="38.25">
      <c r="A15" s="260">
        <v>163</v>
      </c>
      <c r="B15" s="261" t="s">
        <v>348</v>
      </c>
      <c r="C15" s="267" t="s">
        <v>8</v>
      </c>
    </row>
    <row r="16" spans="1:3" ht="51">
      <c r="A16" s="38">
        <v>163</v>
      </c>
      <c r="B16" s="57" t="s">
        <v>338</v>
      </c>
      <c r="C16" s="257" t="s">
        <v>9</v>
      </c>
    </row>
    <row r="17" spans="1:3" ht="38.25">
      <c r="A17" s="260">
        <v>163</v>
      </c>
      <c r="B17" s="261" t="s">
        <v>337</v>
      </c>
      <c r="C17" s="268" t="s">
        <v>37</v>
      </c>
    </row>
    <row r="18" spans="1:3" ht="25.5">
      <c r="A18" s="262">
        <v>163</v>
      </c>
      <c r="B18" s="263" t="s">
        <v>354</v>
      </c>
      <c r="C18" s="269" t="s">
        <v>226</v>
      </c>
    </row>
    <row r="19" spans="1:3" ht="12.75">
      <c r="A19" s="270">
        <v>826</v>
      </c>
      <c r="B19" s="271"/>
      <c r="C19" s="266" t="s">
        <v>38</v>
      </c>
    </row>
    <row r="20" spans="1:3" ht="38.25">
      <c r="A20" s="260">
        <v>826</v>
      </c>
      <c r="B20" s="261" t="s">
        <v>348</v>
      </c>
      <c r="C20" s="267" t="s">
        <v>8</v>
      </c>
    </row>
    <row r="21" spans="1:3" ht="51">
      <c r="A21" s="38">
        <v>826</v>
      </c>
      <c r="B21" s="57" t="s">
        <v>338</v>
      </c>
      <c r="C21" s="257" t="s">
        <v>9</v>
      </c>
    </row>
    <row r="22" spans="1:3" ht="38.25">
      <c r="A22" s="272">
        <v>826</v>
      </c>
      <c r="B22" s="273" t="s">
        <v>391</v>
      </c>
      <c r="C22" s="274" t="s">
        <v>10</v>
      </c>
    </row>
    <row r="23" spans="1:3" ht="38.25">
      <c r="A23" s="275">
        <v>826</v>
      </c>
      <c r="B23" s="276" t="s">
        <v>392</v>
      </c>
      <c r="C23" s="257" t="s">
        <v>27</v>
      </c>
    </row>
    <row r="24" spans="1:3" ht="12.75">
      <c r="A24" s="275">
        <v>826</v>
      </c>
      <c r="B24" s="276" t="s">
        <v>351</v>
      </c>
      <c r="C24" s="277" t="s">
        <v>352</v>
      </c>
    </row>
    <row r="25" spans="1:3" ht="12.75">
      <c r="A25" s="275">
        <v>826</v>
      </c>
      <c r="B25" s="276" t="s">
        <v>349</v>
      </c>
      <c r="C25" s="277" t="s">
        <v>350</v>
      </c>
    </row>
    <row r="26" spans="1:3" ht="12.75">
      <c r="A26" s="275">
        <v>826</v>
      </c>
      <c r="B26" s="276" t="s">
        <v>11</v>
      </c>
      <c r="C26" s="277" t="s">
        <v>12</v>
      </c>
    </row>
    <row r="27" spans="1:3" ht="25.5">
      <c r="A27" s="275">
        <v>826</v>
      </c>
      <c r="B27" s="276" t="s">
        <v>13</v>
      </c>
      <c r="C27" s="277" t="s">
        <v>14</v>
      </c>
    </row>
    <row r="28" spans="1:3" ht="38.25">
      <c r="A28" s="275">
        <v>826</v>
      </c>
      <c r="B28" s="276" t="s">
        <v>15</v>
      </c>
      <c r="C28" s="277" t="s">
        <v>515</v>
      </c>
    </row>
    <row r="29" spans="1:3" ht="25.5">
      <c r="A29" s="275">
        <v>826</v>
      </c>
      <c r="B29" s="276" t="s">
        <v>17</v>
      </c>
      <c r="C29" s="277" t="s">
        <v>18</v>
      </c>
    </row>
    <row r="30" spans="1:3" ht="38.25">
      <c r="A30" s="275">
        <v>826</v>
      </c>
      <c r="B30" s="276" t="s">
        <v>19</v>
      </c>
      <c r="C30" s="277" t="s">
        <v>20</v>
      </c>
    </row>
    <row r="31" spans="1:3" ht="25.5">
      <c r="A31" s="275">
        <v>826</v>
      </c>
      <c r="B31" s="276" t="s">
        <v>21</v>
      </c>
      <c r="C31" s="179" t="s">
        <v>22</v>
      </c>
    </row>
    <row r="32" spans="1:3" ht="12.75">
      <c r="A32" s="275">
        <v>826</v>
      </c>
      <c r="B32" s="276" t="s">
        <v>23</v>
      </c>
      <c r="C32" s="277" t="s">
        <v>24</v>
      </c>
    </row>
    <row r="33" spans="1:3" ht="12.75">
      <c r="A33" s="275">
        <v>826</v>
      </c>
      <c r="B33" s="276" t="s">
        <v>25</v>
      </c>
      <c r="C33" s="277" t="s">
        <v>377</v>
      </c>
    </row>
    <row r="34" spans="1:3" ht="12.75">
      <c r="A34" s="275">
        <v>826</v>
      </c>
      <c r="B34" s="276" t="s">
        <v>26</v>
      </c>
      <c r="C34" s="277" t="s">
        <v>499</v>
      </c>
    </row>
    <row r="35" spans="1:3" ht="38.25">
      <c r="A35" s="38">
        <v>826</v>
      </c>
      <c r="B35" s="57" t="s">
        <v>28</v>
      </c>
      <c r="C35" s="37" t="s">
        <v>29</v>
      </c>
    </row>
  </sheetData>
  <sheetProtection/>
  <mergeCells count="6">
    <mergeCell ref="A1:C1"/>
    <mergeCell ref="A6:C6"/>
    <mergeCell ref="A3:C3"/>
    <mergeCell ref="A2:C2"/>
    <mergeCell ref="A4:C4"/>
    <mergeCell ref="A5:C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zoomScaleSheetLayoutView="100" workbookViewId="0" topLeftCell="A1">
      <selection activeCell="I6" sqref="I6"/>
    </sheetView>
  </sheetViews>
  <sheetFormatPr defaultColWidth="9.00390625" defaultRowHeight="12.75"/>
  <cols>
    <col min="1" max="1" width="33.625" style="2" customWidth="1"/>
    <col min="2" max="2" width="13.125" style="6" customWidth="1"/>
    <col min="3" max="3" width="10.125" style="6" customWidth="1"/>
    <col min="4" max="4" width="0.37109375" style="6" hidden="1" customWidth="1"/>
    <col min="5" max="5" width="5.00390625" style="6" hidden="1" customWidth="1"/>
    <col min="6" max="6" width="24.875" style="60" customWidth="1"/>
    <col min="7" max="7" width="9.00390625" style="2" customWidth="1"/>
    <col min="8" max="16384" width="9.125" style="2" customWidth="1"/>
  </cols>
  <sheetData>
    <row r="1" spans="3:10" ht="12.75" customHeight="1">
      <c r="C1" s="299"/>
      <c r="D1" s="299"/>
      <c r="E1" s="299"/>
      <c r="F1" s="299"/>
      <c r="G1" s="299"/>
      <c r="H1" s="299"/>
      <c r="I1" s="299"/>
      <c r="J1" s="299"/>
    </row>
    <row r="2" spans="3:10" ht="12.75" customHeight="1">
      <c r="C2" s="299" t="s">
        <v>227</v>
      </c>
      <c r="D2" s="299"/>
      <c r="E2" s="299"/>
      <c r="F2" s="299"/>
      <c r="G2" s="299"/>
      <c r="H2" s="299"/>
      <c r="I2" s="299"/>
      <c r="J2" s="299"/>
    </row>
    <row r="3" spans="3:10" ht="12.75" customHeight="1">
      <c r="C3" s="299" t="s">
        <v>367</v>
      </c>
      <c r="D3" s="299"/>
      <c r="E3" s="299"/>
      <c r="F3" s="299"/>
      <c r="G3" s="299"/>
      <c r="H3" s="299"/>
      <c r="I3" s="299"/>
      <c r="J3" s="299"/>
    </row>
    <row r="4" spans="3:10" ht="12.75" customHeight="1">
      <c r="C4" s="311" t="s">
        <v>424</v>
      </c>
      <c r="D4" s="311"/>
      <c r="E4" s="311"/>
      <c r="F4" s="311"/>
      <c r="G4" s="311"/>
      <c r="H4" s="311"/>
      <c r="I4" s="311"/>
      <c r="J4" s="311"/>
    </row>
    <row r="5" spans="3:7" ht="11.25">
      <c r="C5" s="300" t="s">
        <v>50</v>
      </c>
      <c r="D5" s="300"/>
      <c r="E5" s="300"/>
      <c r="F5" s="300"/>
      <c r="G5" s="300"/>
    </row>
    <row r="6" spans="1:6" ht="66.75" customHeight="1">
      <c r="A6" s="298" t="s">
        <v>220</v>
      </c>
      <c r="B6" s="298"/>
      <c r="C6" s="298"/>
      <c r="D6" s="298"/>
      <c r="E6" s="298"/>
      <c r="F6" s="298"/>
    </row>
    <row r="7" spans="1:9" ht="36.75" customHeight="1">
      <c r="A7" s="142" t="s">
        <v>435</v>
      </c>
      <c r="B7" s="98" t="s">
        <v>436</v>
      </c>
      <c r="C7" s="98" t="s">
        <v>437</v>
      </c>
      <c r="D7" s="209" t="s">
        <v>94</v>
      </c>
      <c r="E7" s="209" t="s">
        <v>95</v>
      </c>
      <c r="F7" s="71" t="s">
        <v>531</v>
      </c>
      <c r="I7" s="8"/>
    </row>
    <row r="8" spans="1:6" ht="23.25" customHeight="1">
      <c r="A8" s="198" t="s">
        <v>438</v>
      </c>
      <c r="B8" s="95" t="s">
        <v>439</v>
      </c>
      <c r="C8" s="99"/>
      <c r="D8" s="99"/>
      <c r="E8" s="99"/>
      <c r="F8" s="210">
        <f>F9+F10+F11</f>
        <v>1109.73</v>
      </c>
    </row>
    <row r="9" spans="1:6" ht="36">
      <c r="A9" s="152" t="s">
        <v>410</v>
      </c>
      <c r="B9" s="98" t="s">
        <v>439</v>
      </c>
      <c r="C9" s="98" t="s">
        <v>74</v>
      </c>
      <c r="D9" s="99"/>
      <c r="E9" s="99"/>
      <c r="F9" s="48">
        <v>251.75</v>
      </c>
    </row>
    <row r="10" spans="1:6" ht="33.75" customHeight="1">
      <c r="A10" s="152" t="s">
        <v>440</v>
      </c>
      <c r="B10" s="98" t="s">
        <v>439</v>
      </c>
      <c r="C10" s="98" t="s">
        <v>441</v>
      </c>
      <c r="D10" s="98" t="s">
        <v>378</v>
      </c>
      <c r="E10" s="99"/>
      <c r="F10" s="211">
        <v>36</v>
      </c>
    </row>
    <row r="11" spans="1:6" ht="57" customHeight="1">
      <c r="A11" s="152" t="s">
        <v>56</v>
      </c>
      <c r="B11" s="107" t="s">
        <v>439</v>
      </c>
      <c r="C11" s="98" t="s">
        <v>57</v>
      </c>
      <c r="D11" s="98"/>
      <c r="E11" s="98"/>
      <c r="F11" s="211">
        <v>821.98</v>
      </c>
    </row>
    <row r="12" spans="1:6" ht="23.25" customHeight="1">
      <c r="A12" s="201" t="s">
        <v>529</v>
      </c>
      <c r="B12" s="212" t="s">
        <v>439</v>
      </c>
      <c r="C12" s="213" t="s">
        <v>72</v>
      </c>
      <c r="D12" s="213"/>
      <c r="E12" s="213"/>
      <c r="F12" s="214"/>
    </row>
    <row r="13" spans="1:6" ht="18" customHeight="1">
      <c r="A13" s="201" t="s">
        <v>60</v>
      </c>
      <c r="B13" s="212" t="s">
        <v>439</v>
      </c>
      <c r="C13" s="213" t="s">
        <v>141</v>
      </c>
      <c r="D13" s="213"/>
      <c r="E13" s="213"/>
      <c r="F13" s="214"/>
    </row>
    <row r="14" spans="1:6" ht="24" customHeight="1">
      <c r="A14" s="201" t="s">
        <v>61</v>
      </c>
      <c r="B14" s="212" t="s">
        <v>439</v>
      </c>
      <c r="C14" s="213" t="s">
        <v>530</v>
      </c>
      <c r="D14" s="213"/>
      <c r="E14" s="213"/>
      <c r="F14" s="214"/>
    </row>
    <row r="15" spans="1:6" ht="27.75" customHeight="1">
      <c r="A15" s="200" t="s">
        <v>370</v>
      </c>
      <c r="B15" s="215" t="s">
        <v>74</v>
      </c>
      <c r="C15" s="213"/>
      <c r="D15" s="213"/>
      <c r="E15" s="213"/>
      <c r="F15" s="216">
        <f>F16</f>
        <v>59.1</v>
      </c>
    </row>
    <row r="16" spans="1:6" ht="28.5" customHeight="1">
      <c r="A16" s="201" t="s">
        <v>376</v>
      </c>
      <c r="B16" s="212" t="s">
        <v>74</v>
      </c>
      <c r="C16" s="213" t="s">
        <v>441</v>
      </c>
      <c r="D16" s="213"/>
      <c r="E16" s="213"/>
      <c r="F16" s="214">
        <v>59.1</v>
      </c>
    </row>
    <row r="17" spans="1:6" ht="27.75" customHeight="1">
      <c r="A17" s="200" t="s">
        <v>62</v>
      </c>
      <c r="B17" s="215" t="s">
        <v>57</v>
      </c>
      <c r="C17" s="213"/>
      <c r="D17" s="213"/>
      <c r="E17" s="213"/>
      <c r="F17" s="211"/>
    </row>
    <row r="18" spans="1:6" ht="20.25" customHeight="1">
      <c r="A18" s="201" t="s">
        <v>438</v>
      </c>
      <c r="B18" s="212" t="s">
        <v>57</v>
      </c>
      <c r="C18" s="213" t="s">
        <v>439</v>
      </c>
      <c r="D18" s="213"/>
      <c r="E18" s="213"/>
      <c r="F18" s="211"/>
    </row>
    <row r="19" spans="1:7" ht="27.75" customHeight="1">
      <c r="A19" s="201" t="s">
        <v>212</v>
      </c>
      <c r="B19" s="212" t="s">
        <v>57</v>
      </c>
      <c r="C19" s="213" t="s">
        <v>272</v>
      </c>
      <c r="D19" s="213"/>
      <c r="E19" s="213"/>
      <c r="F19" s="211"/>
      <c r="G19" s="157"/>
    </row>
    <row r="20" spans="1:8" ht="30.75" customHeight="1">
      <c r="A20" s="207" t="s">
        <v>64</v>
      </c>
      <c r="B20" s="95" t="s">
        <v>65</v>
      </c>
      <c r="C20" s="99"/>
      <c r="D20" s="99"/>
      <c r="E20" s="99"/>
      <c r="F20" s="96">
        <f>F21+F23+F24</f>
        <v>252.57999999999998</v>
      </c>
      <c r="G20" s="66"/>
      <c r="H20" s="66"/>
    </row>
    <row r="21" spans="1:8" ht="17.25" customHeight="1">
      <c r="A21" s="152" t="s">
        <v>66</v>
      </c>
      <c r="B21" s="98" t="s">
        <v>65</v>
      </c>
      <c r="C21" s="98" t="s">
        <v>439</v>
      </c>
      <c r="D21" s="99"/>
      <c r="E21" s="99"/>
      <c r="F21" s="48">
        <v>3.6</v>
      </c>
      <c r="G21" s="161"/>
      <c r="H21" s="161"/>
    </row>
    <row r="22" spans="1:7" ht="1.5" customHeight="1" hidden="1">
      <c r="A22" s="152" t="s">
        <v>152</v>
      </c>
      <c r="B22" s="98" t="s">
        <v>65</v>
      </c>
      <c r="C22" s="98" t="s">
        <v>439</v>
      </c>
      <c r="D22" s="98" t="s">
        <v>153</v>
      </c>
      <c r="E22" s="99" t="s">
        <v>154</v>
      </c>
      <c r="F22" s="217"/>
      <c r="G22" s="157"/>
    </row>
    <row r="23" spans="1:7" ht="18" customHeight="1">
      <c r="A23" s="152" t="s">
        <v>67</v>
      </c>
      <c r="B23" s="98" t="s">
        <v>65</v>
      </c>
      <c r="C23" s="107" t="s">
        <v>74</v>
      </c>
      <c r="D23" s="218"/>
      <c r="E23" s="99"/>
      <c r="F23" s="211"/>
      <c r="G23" s="157"/>
    </row>
    <row r="24" spans="1:8" ht="17.25" customHeight="1">
      <c r="A24" s="152" t="s">
        <v>288</v>
      </c>
      <c r="B24" s="98" t="s">
        <v>65</v>
      </c>
      <c r="C24" s="107" t="s">
        <v>441</v>
      </c>
      <c r="D24" s="107"/>
      <c r="E24" s="99" t="s">
        <v>192</v>
      </c>
      <c r="F24" s="219">
        <v>248.98</v>
      </c>
      <c r="H24" s="85"/>
    </row>
    <row r="25" spans="1:6" ht="29.25" customHeight="1">
      <c r="A25" s="200" t="s">
        <v>552</v>
      </c>
      <c r="B25" s="215" t="s">
        <v>79</v>
      </c>
      <c r="C25" s="212"/>
      <c r="D25" s="212"/>
      <c r="E25" s="220"/>
      <c r="F25" s="221">
        <f>F26</f>
        <v>745.28</v>
      </c>
    </row>
    <row r="26" spans="1:6" ht="17.25" customHeight="1">
      <c r="A26" s="201" t="s">
        <v>80</v>
      </c>
      <c r="B26" s="213" t="s">
        <v>79</v>
      </c>
      <c r="C26" s="212" t="s">
        <v>439</v>
      </c>
      <c r="D26" s="212"/>
      <c r="E26" s="220"/>
      <c r="F26" s="222">
        <v>745.28</v>
      </c>
    </row>
    <row r="27" spans="1:7" ht="22.5" customHeight="1">
      <c r="A27" s="200" t="s">
        <v>405</v>
      </c>
      <c r="B27" s="215" t="s">
        <v>83</v>
      </c>
      <c r="C27" s="223"/>
      <c r="D27" s="223"/>
      <c r="E27" s="223"/>
      <c r="F27" s="216"/>
      <c r="G27" s="8"/>
    </row>
    <row r="28" spans="1:6" ht="25.5" customHeight="1">
      <c r="A28" s="198" t="s">
        <v>85</v>
      </c>
      <c r="B28" s="95" t="s">
        <v>105</v>
      </c>
      <c r="C28" s="107"/>
      <c r="D28" s="107"/>
      <c r="E28" s="107"/>
      <c r="F28" s="224">
        <f>F31+F32</f>
        <v>60.473</v>
      </c>
    </row>
    <row r="29" spans="1:6" ht="0.75" customHeight="1" hidden="1">
      <c r="A29" s="225"/>
      <c r="B29" s="226"/>
      <c r="C29" s="226"/>
      <c r="D29" s="226"/>
      <c r="E29" s="226"/>
      <c r="F29" s="227"/>
    </row>
    <row r="30" spans="1:6" ht="12" hidden="1">
      <c r="A30" s="142"/>
      <c r="B30" s="98"/>
      <c r="C30" s="98"/>
      <c r="D30" s="98"/>
      <c r="E30" s="98"/>
      <c r="F30" s="228"/>
    </row>
    <row r="31" spans="1:6" ht="14.25" customHeight="1">
      <c r="A31" s="201" t="s">
        <v>86</v>
      </c>
      <c r="B31" s="213" t="s">
        <v>105</v>
      </c>
      <c r="C31" s="213" t="s">
        <v>439</v>
      </c>
      <c r="D31" s="220"/>
      <c r="E31" s="220"/>
      <c r="F31" s="229">
        <v>40.473</v>
      </c>
    </row>
    <row r="32" spans="1:256" s="157" customFormat="1" ht="14.25" customHeight="1">
      <c r="A32" s="152" t="s">
        <v>88</v>
      </c>
      <c r="B32" s="142">
        <v>10</v>
      </c>
      <c r="C32" s="98" t="s">
        <v>441</v>
      </c>
      <c r="D32" s="152"/>
      <c r="E32" s="152"/>
      <c r="F32" s="71">
        <v>20</v>
      </c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  <c r="GD32" s="203"/>
      <c r="GE32" s="203"/>
      <c r="GF32" s="203"/>
      <c r="GG32" s="203"/>
      <c r="GH32" s="203"/>
      <c r="GI32" s="203"/>
      <c r="GJ32" s="203"/>
      <c r="GK32" s="203"/>
      <c r="GL32" s="203"/>
      <c r="GM32" s="203"/>
      <c r="GN32" s="203"/>
      <c r="GO32" s="203"/>
      <c r="GP32" s="203"/>
      <c r="GQ32" s="203"/>
      <c r="GR32" s="203"/>
      <c r="GS32" s="203"/>
      <c r="GT32" s="203"/>
      <c r="GU32" s="203"/>
      <c r="GV32" s="203"/>
      <c r="GW32" s="203"/>
      <c r="GX32" s="203"/>
      <c r="GY32" s="203"/>
      <c r="GZ32" s="203"/>
      <c r="HA32" s="203"/>
      <c r="HB32" s="203"/>
      <c r="HC32" s="203"/>
      <c r="HD32" s="203"/>
      <c r="HE32" s="203"/>
      <c r="HF32" s="203"/>
      <c r="HG32" s="203"/>
      <c r="HH32" s="203"/>
      <c r="HI32" s="203"/>
      <c r="HJ32" s="203"/>
      <c r="HK32" s="203"/>
      <c r="HL32" s="203"/>
      <c r="HM32" s="203"/>
      <c r="HN32" s="203"/>
      <c r="HO32" s="203"/>
      <c r="HP32" s="203"/>
      <c r="HQ32" s="203"/>
      <c r="HR32" s="203"/>
      <c r="HS32" s="203"/>
      <c r="HT32" s="203"/>
      <c r="HU32" s="203"/>
      <c r="HV32" s="203"/>
      <c r="HW32" s="203"/>
      <c r="HX32" s="203"/>
      <c r="HY32" s="203"/>
      <c r="HZ32" s="203"/>
      <c r="IA32" s="203"/>
      <c r="IB32" s="203"/>
      <c r="IC32" s="203"/>
      <c r="ID32" s="203"/>
      <c r="IE32" s="203"/>
      <c r="IF32" s="203"/>
      <c r="IG32" s="203"/>
      <c r="IH32" s="203"/>
      <c r="II32" s="203"/>
      <c r="IJ32" s="203"/>
      <c r="IK32" s="203"/>
      <c r="IL32" s="203"/>
      <c r="IM32" s="203"/>
      <c r="IN32" s="203"/>
      <c r="IO32" s="203"/>
      <c r="IP32" s="203"/>
      <c r="IQ32" s="203"/>
      <c r="IR32" s="203"/>
      <c r="IS32" s="203"/>
      <c r="IT32" s="203"/>
      <c r="IU32" s="203"/>
      <c r="IV32" s="203"/>
    </row>
    <row r="33" spans="1:6" ht="21.75" customHeight="1">
      <c r="A33" s="202" t="s">
        <v>406</v>
      </c>
      <c r="B33" s="230" t="s">
        <v>141</v>
      </c>
      <c r="C33" s="231"/>
      <c r="D33" s="231"/>
      <c r="E33" s="226"/>
      <c r="F33" s="232">
        <f>F50</f>
        <v>16</v>
      </c>
    </row>
    <row r="34" spans="1:6" ht="0.75" customHeight="1" hidden="1" thickBot="1">
      <c r="A34" s="142" t="s">
        <v>111</v>
      </c>
      <c r="B34" s="98" t="s">
        <v>79</v>
      </c>
      <c r="C34" s="98" t="s">
        <v>439</v>
      </c>
      <c r="D34" s="98">
        <v>4400000</v>
      </c>
      <c r="E34" s="98">
        <v>327</v>
      </c>
      <c r="F34" s="71"/>
    </row>
    <row r="35" spans="1:6" ht="24" hidden="1">
      <c r="A35" s="142" t="s">
        <v>380</v>
      </c>
      <c r="B35" s="99"/>
      <c r="C35" s="99"/>
      <c r="D35" s="99"/>
      <c r="E35" s="99"/>
      <c r="F35" s="71"/>
    </row>
    <row r="36" spans="1:6" ht="12" hidden="1">
      <c r="A36" s="142" t="s">
        <v>62</v>
      </c>
      <c r="B36" s="98" t="s">
        <v>57</v>
      </c>
      <c r="C36" s="99"/>
      <c r="D36" s="99"/>
      <c r="E36" s="99"/>
      <c r="F36" s="71"/>
    </row>
    <row r="37" spans="1:6" ht="12" hidden="1">
      <c r="A37" s="142" t="s">
        <v>63</v>
      </c>
      <c r="B37" s="98" t="s">
        <v>57</v>
      </c>
      <c r="C37" s="98" t="s">
        <v>65</v>
      </c>
      <c r="D37" s="99"/>
      <c r="E37" s="99"/>
      <c r="F37" s="71"/>
    </row>
    <row r="38" spans="1:6" ht="84" hidden="1">
      <c r="A38" s="142" t="s">
        <v>97</v>
      </c>
      <c r="B38" s="98" t="s">
        <v>57</v>
      </c>
      <c r="C38" s="98" t="s">
        <v>65</v>
      </c>
      <c r="D38" s="98" t="s">
        <v>102</v>
      </c>
      <c r="E38" s="99"/>
      <c r="F38" s="71"/>
    </row>
    <row r="39" spans="1:6" ht="84" hidden="1">
      <c r="A39" s="233" t="s">
        <v>98</v>
      </c>
      <c r="B39" s="107" t="s">
        <v>57</v>
      </c>
      <c r="C39" s="98" t="s">
        <v>65</v>
      </c>
      <c r="D39" s="107" t="s">
        <v>102</v>
      </c>
      <c r="E39" s="98" t="s">
        <v>99</v>
      </c>
      <c r="F39" s="71"/>
    </row>
    <row r="40" spans="1:6" ht="12" hidden="1">
      <c r="A40" s="142" t="s">
        <v>91</v>
      </c>
      <c r="B40" s="98">
        <v>11</v>
      </c>
      <c r="C40" s="99" t="s">
        <v>100</v>
      </c>
      <c r="D40" s="99"/>
      <c r="E40" s="99"/>
      <c r="F40" s="73"/>
    </row>
    <row r="41" spans="1:6" ht="24" hidden="1">
      <c r="A41" s="142" t="s">
        <v>92</v>
      </c>
      <c r="B41" s="98">
        <v>11</v>
      </c>
      <c r="C41" s="98" t="s">
        <v>439</v>
      </c>
      <c r="D41" s="99"/>
      <c r="E41" s="99"/>
      <c r="F41" s="71"/>
    </row>
    <row r="42" spans="1:6" ht="24" hidden="1">
      <c r="A42" s="142" t="s">
        <v>140</v>
      </c>
      <c r="B42" s="98">
        <v>11</v>
      </c>
      <c r="C42" s="98" t="s">
        <v>439</v>
      </c>
      <c r="D42" s="98">
        <v>5210000</v>
      </c>
      <c r="E42" s="99"/>
      <c r="F42" s="71"/>
    </row>
    <row r="43" spans="1:6" ht="24" hidden="1">
      <c r="A43" s="233" t="s">
        <v>432</v>
      </c>
      <c r="B43" s="98" t="s">
        <v>141</v>
      </c>
      <c r="C43" s="98" t="s">
        <v>72</v>
      </c>
      <c r="D43" s="98">
        <v>5270000</v>
      </c>
      <c r="E43" s="98">
        <v>507</v>
      </c>
      <c r="F43" s="71"/>
    </row>
    <row r="44" spans="1:6" ht="24" hidden="1">
      <c r="A44" s="142" t="s">
        <v>142</v>
      </c>
      <c r="B44" s="98" t="s">
        <v>439</v>
      </c>
      <c r="C44" s="98" t="s">
        <v>72</v>
      </c>
      <c r="D44" s="98"/>
      <c r="E44" s="98"/>
      <c r="F44" s="71"/>
    </row>
    <row r="45" spans="1:6" ht="84" hidden="1">
      <c r="A45" s="233" t="s">
        <v>143</v>
      </c>
      <c r="B45" s="107" t="s">
        <v>439</v>
      </c>
      <c r="C45" s="107" t="s">
        <v>72</v>
      </c>
      <c r="D45" s="107" t="s">
        <v>102</v>
      </c>
      <c r="E45" s="98" t="s">
        <v>144</v>
      </c>
      <c r="F45" s="71"/>
    </row>
    <row r="46" spans="1:6" ht="0.75" customHeight="1" hidden="1" thickBot="1">
      <c r="A46" s="142" t="s">
        <v>381</v>
      </c>
      <c r="B46" s="98" t="s">
        <v>65</v>
      </c>
      <c r="C46" s="107" t="s">
        <v>74</v>
      </c>
      <c r="D46" s="107"/>
      <c r="E46" s="99"/>
      <c r="F46" s="219"/>
    </row>
    <row r="47" spans="1:6" ht="12" hidden="1">
      <c r="A47" s="142" t="s">
        <v>382</v>
      </c>
      <c r="B47" s="98" t="s">
        <v>65</v>
      </c>
      <c r="C47" s="107" t="s">
        <v>74</v>
      </c>
      <c r="D47" s="99"/>
      <c r="E47" s="99" t="s">
        <v>238</v>
      </c>
      <c r="F47" s="219"/>
    </row>
    <row r="48" spans="1:6" ht="12" hidden="1">
      <c r="A48" s="142" t="s">
        <v>383</v>
      </c>
      <c r="B48" s="98" t="s">
        <v>65</v>
      </c>
      <c r="C48" s="107" t="s">
        <v>74</v>
      </c>
      <c r="D48" s="107"/>
      <c r="E48" s="99" t="s">
        <v>384</v>
      </c>
      <c r="F48" s="219"/>
    </row>
    <row r="49" spans="1:6" ht="0.75" customHeight="1" hidden="1">
      <c r="A49" s="142" t="s">
        <v>385</v>
      </c>
      <c r="B49" s="98" t="s">
        <v>65</v>
      </c>
      <c r="C49" s="107" t="s">
        <v>74</v>
      </c>
      <c r="D49" s="107" t="s">
        <v>386</v>
      </c>
      <c r="E49" s="99" t="s">
        <v>387</v>
      </c>
      <c r="F49" s="219"/>
    </row>
    <row r="50" spans="1:6" ht="22.5" customHeight="1">
      <c r="A50" s="152" t="s">
        <v>407</v>
      </c>
      <c r="B50" s="98" t="s">
        <v>141</v>
      </c>
      <c r="C50" s="98" t="s">
        <v>439</v>
      </c>
      <c r="D50" s="94"/>
      <c r="E50" s="94"/>
      <c r="F50" s="71">
        <v>16</v>
      </c>
    </row>
    <row r="51" spans="1:6" ht="17.25" customHeight="1" hidden="1" thickBot="1">
      <c r="A51" s="142" t="s">
        <v>157</v>
      </c>
      <c r="B51" s="98" t="s">
        <v>65</v>
      </c>
      <c r="C51" s="98" t="s">
        <v>57</v>
      </c>
      <c r="D51" s="98" t="s">
        <v>158</v>
      </c>
      <c r="E51" s="99"/>
      <c r="F51" s="71"/>
    </row>
    <row r="52" spans="1:6" ht="15.75" customHeight="1" hidden="1" thickBot="1">
      <c r="A52" s="233" t="s">
        <v>388</v>
      </c>
      <c r="B52" s="98" t="s">
        <v>65</v>
      </c>
      <c r="C52" s="107" t="s">
        <v>57</v>
      </c>
      <c r="D52" s="107" t="s">
        <v>158</v>
      </c>
      <c r="E52" s="107" t="s">
        <v>194</v>
      </c>
      <c r="F52" s="71"/>
    </row>
    <row r="53" spans="1:6" ht="16.5" customHeight="1" hidden="1" thickBot="1">
      <c r="A53" s="142" t="s">
        <v>236</v>
      </c>
      <c r="B53" s="98"/>
      <c r="C53" s="107"/>
      <c r="D53" s="107"/>
      <c r="E53" s="107"/>
      <c r="F53" s="71">
        <v>0</v>
      </c>
    </row>
    <row r="54" spans="1:8" ht="12">
      <c r="A54" s="141" t="s">
        <v>168</v>
      </c>
      <c r="B54" s="234"/>
      <c r="C54" s="234"/>
      <c r="D54" s="234"/>
      <c r="E54" s="234"/>
      <c r="F54" s="235">
        <f>F8+F15+F25+F28+F33+F20+F27</f>
        <v>2243.163</v>
      </c>
      <c r="H54" s="85"/>
    </row>
  </sheetData>
  <sheetProtection/>
  <mergeCells count="6">
    <mergeCell ref="A6:F6"/>
    <mergeCell ref="C1:J1"/>
    <mergeCell ref="C2:J2"/>
    <mergeCell ref="C3:J3"/>
    <mergeCell ref="C4:J4"/>
    <mergeCell ref="C5:G5"/>
  </mergeCells>
  <printOptions/>
  <pageMargins left="0.9055118110236221" right="0" top="0.5118110236220472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F2" sqref="F2:G2"/>
    </sheetView>
  </sheetViews>
  <sheetFormatPr defaultColWidth="9.00390625" defaultRowHeight="12.75"/>
  <cols>
    <col min="1" max="1" width="46.625" style="2" customWidth="1"/>
    <col min="2" max="2" width="4.875" style="6" customWidth="1"/>
    <col min="3" max="3" width="4.625" style="6" customWidth="1"/>
    <col min="4" max="4" width="6.00390625" style="6" hidden="1" customWidth="1"/>
    <col min="5" max="5" width="6.75390625" style="6" hidden="1" customWidth="1"/>
    <col min="6" max="6" width="10.25390625" style="61" customWidth="1"/>
    <col min="7" max="7" width="21.875" style="61" customWidth="1"/>
    <col min="8" max="16384" width="9.125" style="2" customWidth="1"/>
  </cols>
  <sheetData>
    <row r="1" spans="6:13" ht="12.75" customHeight="1">
      <c r="F1" s="299" t="s">
        <v>421</v>
      </c>
      <c r="G1" s="299"/>
      <c r="H1" s="299"/>
      <c r="I1" s="299"/>
      <c r="J1" s="299"/>
      <c r="K1" s="299"/>
      <c r="L1" s="299"/>
      <c r="M1" s="299"/>
    </row>
    <row r="2" spans="6:7" ht="12.75" customHeight="1">
      <c r="F2" s="302" t="s">
        <v>367</v>
      </c>
      <c r="G2" s="302"/>
    </row>
    <row r="3" spans="6:7" ht="12.75" customHeight="1">
      <c r="F3" s="302" t="s">
        <v>424</v>
      </c>
      <c r="G3" s="302"/>
    </row>
    <row r="4" spans="5:7" ht="12.75" customHeight="1">
      <c r="E4" s="307" t="s">
        <v>593</v>
      </c>
      <c r="F4" s="307"/>
      <c r="G4" s="307"/>
    </row>
    <row r="6" spans="1:7" ht="54" customHeight="1">
      <c r="A6" s="301" t="s">
        <v>564</v>
      </c>
      <c r="B6" s="301"/>
      <c r="C6" s="301"/>
      <c r="D6" s="301"/>
      <c r="E6" s="301"/>
      <c r="F6" s="301"/>
      <c r="G6" s="301"/>
    </row>
    <row r="7" spans="1:7" ht="14.25" customHeight="1">
      <c r="A7" s="247"/>
      <c r="B7" s="247"/>
      <c r="C7" s="247"/>
      <c r="D7" s="247"/>
      <c r="E7" s="247"/>
      <c r="F7" s="247"/>
      <c r="G7" s="247"/>
    </row>
    <row r="8" spans="1:7" ht="11.25">
      <c r="A8" s="11" t="s">
        <v>435</v>
      </c>
      <c r="B8" s="10" t="s">
        <v>436</v>
      </c>
      <c r="C8" s="10" t="s">
        <v>437</v>
      </c>
      <c r="D8" s="10" t="s">
        <v>94</v>
      </c>
      <c r="E8" s="10" t="s">
        <v>95</v>
      </c>
      <c r="F8" s="49" t="s">
        <v>553</v>
      </c>
      <c r="G8" s="62" t="s">
        <v>528</v>
      </c>
    </row>
    <row r="9" spans="1:7" ht="14.25">
      <c r="A9" s="87" t="s">
        <v>438</v>
      </c>
      <c r="B9" s="91" t="s">
        <v>439</v>
      </c>
      <c r="C9" s="93"/>
      <c r="D9" s="93"/>
      <c r="E9" s="93"/>
      <c r="F9" s="64">
        <f>F10+F11+F12+F14+F15</f>
        <v>1057.44</v>
      </c>
      <c r="G9" s="64">
        <f>G10+G11+G12+G14+G15</f>
        <v>1041.84</v>
      </c>
    </row>
    <row r="10" spans="1:7" ht="22.5">
      <c r="A10" s="5" t="s">
        <v>410</v>
      </c>
      <c r="B10" s="90" t="s">
        <v>439</v>
      </c>
      <c r="C10" s="90" t="s">
        <v>74</v>
      </c>
      <c r="D10" s="93"/>
      <c r="E10" s="93"/>
      <c r="F10" s="47">
        <v>251.75</v>
      </c>
      <c r="G10" s="47">
        <v>251.75</v>
      </c>
    </row>
    <row r="11" spans="1:7" ht="22.5">
      <c r="A11" s="5" t="s">
        <v>440</v>
      </c>
      <c r="B11" s="90" t="s">
        <v>439</v>
      </c>
      <c r="C11" s="90" t="s">
        <v>441</v>
      </c>
      <c r="D11" s="93"/>
      <c r="E11" s="93"/>
      <c r="F11" s="47">
        <v>36</v>
      </c>
      <c r="G11" s="62">
        <v>36</v>
      </c>
    </row>
    <row r="12" spans="1:7" ht="48" customHeight="1">
      <c r="A12" s="5" t="s">
        <v>56</v>
      </c>
      <c r="B12" s="90" t="s">
        <v>439</v>
      </c>
      <c r="C12" s="90" t="s">
        <v>57</v>
      </c>
      <c r="D12" s="90"/>
      <c r="E12" s="93"/>
      <c r="F12" s="47">
        <v>741.72</v>
      </c>
      <c r="G12" s="47">
        <v>741.72</v>
      </c>
    </row>
    <row r="13" spans="1:7" ht="11.25">
      <c r="A13" s="180" t="s">
        <v>529</v>
      </c>
      <c r="B13" s="108" t="s">
        <v>439</v>
      </c>
      <c r="C13" s="108" t="s">
        <v>72</v>
      </c>
      <c r="D13" s="108"/>
      <c r="E13" s="108"/>
      <c r="F13" s="199"/>
      <c r="G13" s="9"/>
    </row>
    <row r="14" spans="1:7" ht="11.25">
      <c r="A14" s="86" t="s">
        <v>189</v>
      </c>
      <c r="B14" s="108" t="s">
        <v>439</v>
      </c>
      <c r="C14" s="108" t="s">
        <v>141</v>
      </c>
      <c r="D14" s="90"/>
      <c r="E14" s="93"/>
      <c r="F14" s="47">
        <v>27.97</v>
      </c>
      <c r="G14" s="62">
        <v>12.37</v>
      </c>
    </row>
    <row r="15" spans="1:7" ht="11.25">
      <c r="A15" s="180" t="s">
        <v>61</v>
      </c>
      <c r="B15" s="111" t="s">
        <v>439</v>
      </c>
      <c r="C15" s="108" t="s">
        <v>530</v>
      </c>
      <c r="D15" s="108"/>
      <c r="E15" s="108"/>
      <c r="F15" s="199"/>
      <c r="G15" s="62"/>
    </row>
    <row r="16" spans="1:7" ht="14.25">
      <c r="A16" s="248" t="s">
        <v>370</v>
      </c>
      <c r="B16" s="109" t="s">
        <v>74</v>
      </c>
      <c r="C16" s="108"/>
      <c r="D16" s="90"/>
      <c r="E16" s="90"/>
      <c r="F16" s="64">
        <f>F17</f>
        <v>61.4</v>
      </c>
      <c r="G16" s="68">
        <f>G17</f>
        <v>63</v>
      </c>
    </row>
    <row r="17" spans="1:7" ht="12">
      <c r="A17" s="206" t="s">
        <v>376</v>
      </c>
      <c r="B17" s="108" t="s">
        <v>74</v>
      </c>
      <c r="C17" s="108" t="s">
        <v>441</v>
      </c>
      <c r="D17" s="93"/>
      <c r="E17" s="93"/>
      <c r="F17" s="47">
        <v>61.4</v>
      </c>
      <c r="G17" s="47">
        <v>63</v>
      </c>
    </row>
    <row r="18" spans="1:7" ht="14.25">
      <c r="A18" s="200" t="s">
        <v>62</v>
      </c>
      <c r="B18" s="109" t="s">
        <v>57</v>
      </c>
      <c r="C18" s="108"/>
      <c r="D18" s="108"/>
      <c r="E18" s="108"/>
      <c r="F18" s="199"/>
      <c r="G18" s="47"/>
    </row>
    <row r="19" spans="1:7" ht="12">
      <c r="A19" s="201" t="s">
        <v>438</v>
      </c>
      <c r="B19" s="108" t="s">
        <v>57</v>
      </c>
      <c r="C19" s="108" t="s">
        <v>439</v>
      </c>
      <c r="D19" s="108"/>
      <c r="E19" s="108"/>
      <c r="F19" s="199"/>
      <c r="G19" s="47"/>
    </row>
    <row r="20" spans="1:7" ht="24">
      <c r="A20" s="201" t="s">
        <v>212</v>
      </c>
      <c r="B20" s="108" t="s">
        <v>57</v>
      </c>
      <c r="C20" s="108" t="s">
        <v>272</v>
      </c>
      <c r="D20" s="108"/>
      <c r="E20" s="108"/>
      <c r="F20" s="199"/>
      <c r="G20" s="47"/>
    </row>
    <row r="21" spans="1:7" ht="33" customHeight="1">
      <c r="A21" s="87" t="s">
        <v>64</v>
      </c>
      <c r="B21" s="92" t="s">
        <v>65</v>
      </c>
      <c r="C21" s="92"/>
      <c r="D21" s="93"/>
      <c r="E21" s="93"/>
      <c r="F21" s="67">
        <f>F22+F23+F24</f>
        <v>219.01</v>
      </c>
      <c r="G21" s="67">
        <f>G22+G23+G24</f>
        <v>274.01000000000005</v>
      </c>
    </row>
    <row r="22" spans="1:7" ht="16.5" customHeight="1">
      <c r="A22" s="17" t="s">
        <v>66</v>
      </c>
      <c r="B22" s="90" t="s">
        <v>65</v>
      </c>
      <c r="C22" s="90" t="s">
        <v>439</v>
      </c>
      <c r="D22" s="90"/>
      <c r="E22" s="93"/>
      <c r="F22" s="49">
        <v>3.6</v>
      </c>
      <c r="G22" s="49">
        <v>3.6</v>
      </c>
    </row>
    <row r="23" spans="1:7" ht="13.5" customHeight="1">
      <c r="A23" s="17" t="s">
        <v>67</v>
      </c>
      <c r="B23" s="90" t="s">
        <v>65</v>
      </c>
      <c r="C23" s="90" t="s">
        <v>74</v>
      </c>
      <c r="D23" s="110"/>
      <c r="E23" s="93"/>
      <c r="F23" s="47">
        <v>0</v>
      </c>
      <c r="G23" s="62">
        <v>0</v>
      </c>
    </row>
    <row r="24" spans="1:7" s="19" customFormat="1" ht="12" customHeight="1">
      <c r="A24" s="5" t="s">
        <v>288</v>
      </c>
      <c r="B24" s="90" t="s">
        <v>65</v>
      </c>
      <c r="C24" s="90" t="s">
        <v>441</v>
      </c>
      <c r="D24" s="45"/>
      <c r="E24" s="93" t="s">
        <v>192</v>
      </c>
      <c r="F24" s="49">
        <v>215.41</v>
      </c>
      <c r="G24" s="62">
        <v>270.41</v>
      </c>
    </row>
    <row r="25" spans="1:7" ht="12.75" customHeight="1">
      <c r="A25" s="88" t="s">
        <v>414</v>
      </c>
      <c r="B25" s="109" t="s">
        <v>79</v>
      </c>
      <c r="C25" s="111"/>
      <c r="D25" s="111"/>
      <c r="E25" s="112"/>
      <c r="F25" s="113">
        <f>F26</f>
        <v>635.58</v>
      </c>
      <c r="G25" s="113">
        <f>G26</f>
        <v>635.58</v>
      </c>
    </row>
    <row r="26" spans="1:7" ht="15.75" customHeight="1">
      <c r="A26" s="86" t="s">
        <v>80</v>
      </c>
      <c r="B26" s="108" t="s">
        <v>79</v>
      </c>
      <c r="C26" s="108" t="s">
        <v>439</v>
      </c>
      <c r="D26" s="108"/>
      <c r="E26" s="112"/>
      <c r="F26" s="105">
        <v>635.58</v>
      </c>
      <c r="G26" s="105">
        <v>635.58</v>
      </c>
    </row>
    <row r="27" spans="1:7" ht="14.25">
      <c r="A27" s="88" t="s">
        <v>405</v>
      </c>
      <c r="B27" s="109" t="s">
        <v>83</v>
      </c>
      <c r="C27" s="109"/>
      <c r="D27" s="109"/>
      <c r="E27" s="109"/>
      <c r="F27" s="114"/>
      <c r="G27" s="49"/>
    </row>
    <row r="28" spans="1:7" ht="11.25" hidden="1">
      <c r="A28" s="16"/>
      <c r="B28" s="90"/>
      <c r="C28" s="90"/>
      <c r="D28" s="90"/>
      <c r="E28" s="90"/>
      <c r="F28" s="49"/>
      <c r="G28" s="62"/>
    </row>
    <row r="29" spans="1:7" ht="14.25">
      <c r="A29" s="89" t="s">
        <v>85</v>
      </c>
      <c r="B29" s="90" t="s">
        <v>105</v>
      </c>
      <c r="C29" s="90"/>
      <c r="D29" s="90"/>
      <c r="E29" s="90"/>
      <c r="F29" s="181">
        <f>F30</f>
        <v>40.473</v>
      </c>
      <c r="G29" s="181">
        <f>G30</f>
        <v>40.473</v>
      </c>
    </row>
    <row r="30" spans="1:7" ht="13.5" customHeight="1">
      <c r="A30" s="17" t="s">
        <v>86</v>
      </c>
      <c r="B30" s="90" t="s">
        <v>105</v>
      </c>
      <c r="C30" s="90" t="s">
        <v>439</v>
      </c>
      <c r="D30" s="93"/>
      <c r="E30" s="93"/>
      <c r="F30" s="185">
        <v>40.473</v>
      </c>
      <c r="G30" s="185">
        <v>40.473</v>
      </c>
    </row>
    <row r="31" spans="1:7" ht="11.25" hidden="1">
      <c r="A31" s="22"/>
      <c r="B31" s="93"/>
      <c r="C31" s="93"/>
      <c r="D31" s="93"/>
      <c r="E31" s="93"/>
      <c r="F31" s="49"/>
      <c r="G31" s="62"/>
    </row>
    <row r="32" spans="1:7" ht="11.25" hidden="1">
      <c r="A32" s="11"/>
      <c r="B32" s="90"/>
      <c r="C32" s="90"/>
      <c r="D32" s="90"/>
      <c r="E32" s="90"/>
      <c r="F32" s="49"/>
      <c r="G32" s="62"/>
    </row>
    <row r="33" spans="1:7" ht="11.25">
      <c r="A33" s="151" t="s">
        <v>88</v>
      </c>
      <c r="B33" s="106">
        <v>10</v>
      </c>
      <c r="C33" s="90" t="s">
        <v>441</v>
      </c>
      <c r="D33" s="151"/>
      <c r="E33" s="151"/>
      <c r="F33" s="151"/>
      <c r="G33" s="62"/>
    </row>
    <row r="34" spans="1:7" ht="14.25">
      <c r="A34" s="89" t="s">
        <v>406</v>
      </c>
      <c r="B34" s="91" t="s">
        <v>141</v>
      </c>
      <c r="C34" s="90"/>
      <c r="D34" s="93"/>
      <c r="E34" s="93"/>
      <c r="F34" s="64">
        <f>F35</f>
        <v>16</v>
      </c>
      <c r="G34" s="64">
        <f>G35</f>
        <v>16</v>
      </c>
    </row>
    <row r="35" spans="1:7" ht="11.25">
      <c r="A35" s="69" t="s">
        <v>407</v>
      </c>
      <c r="B35" s="90" t="s">
        <v>141</v>
      </c>
      <c r="C35" s="90" t="s">
        <v>439</v>
      </c>
      <c r="D35" s="90"/>
      <c r="E35" s="93"/>
      <c r="F35" s="49">
        <v>16</v>
      </c>
      <c r="G35" s="49">
        <v>16</v>
      </c>
    </row>
    <row r="36" spans="1:7" ht="11.25" hidden="1">
      <c r="A36" s="15"/>
      <c r="B36" s="90"/>
      <c r="C36" s="90"/>
      <c r="D36" s="90"/>
      <c r="E36" s="90"/>
      <c r="F36" s="49"/>
      <c r="G36" s="62"/>
    </row>
    <row r="37" spans="1:7" ht="0.75" customHeight="1" hidden="1">
      <c r="A37" s="17"/>
      <c r="B37" s="93"/>
      <c r="C37" s="93"/>
      <c r="D37" s="93"/>
      <c r="E37" s="93"/>
      <c r="F37" s="49"/>
      <c r="G37" s="62"/>
    </row>
    <row r="38" spans="1:7" ht="11.25" hidden="1">
      <c r="A38" s="17"/>
      <c r="B38" s="90"/>
      <c r="C38" s="93"/>
      <c r="D38" s="93"/>
      <c r="E38" s="93"/>
      <c r="F38" s="49"/>
      <c r="G38" s="62"/>
    </row>
    <row r="39" spans="1:7" ht="11.25" hidden="1">
      <c r="A39" s="20"/>
      <c r="B39" s="90"/>
      <c r="C39" s="90"/>
      <c r="D39" s="93"/>
      <c r="E39" s="93"/>
      <c r="F39" s="49"/>
      <c r="G39" s="62"/>
    </row>
    <row r="40" spans="1:7" ht="11.25" hidden="1">
      <c r="A40" s="15"/>
      <c r="B40" s="90"/>
      <c r="C40" s="90"/>
      <c r="D40" s="90"/>
      <c r="E40" s="93"/>
      <c r="F40" s="49"/>
      <c r="G40" s="62"/>
    </row>
    <row r="41" spans="1:7" ht="11.25" hidden="1">
      <c r="A41" s="23"/>
      <c r="B41" s="45"/>
      <c r="C41" s="90"/>
      <c r="D41" s="45"/>
      <c r="E41" s="90"/>
      <c r="F41" s="49"/>
      <c r="G41" s="62"/>
    </row>
    <row r="42" spans="1:7" ht="12.75" customHeight="1" hidden="1">
      <c r="A42" s="4"/>
      <c r="B42" s="115"/>
      <c r="C42" s="116"/>
      <c r="D42" s="116"/>
      <c r="E42" s="116"/>
      <c r="F42" s="63"/>
      <c r="G42" s="62"/>
    </row>
    <row r="43" spans="1:7" ht="1.5" customHeight="1" hidden="1" thickBot="1">
      <c r="A43" s="20"/>
      <c r="B43" s="90"/>
      <c r="C43" s="90"/>
      <c r="D43" s="93"/>
      <c r="E43" s="93"/>
      <c r="F43" s="49"/>
      <c r="G43" s="62"/>
    </row>
    <row r="44" spans="1:7" ht="11.25" hidden="1">
      <c r="A44" s="15"/>
      <c r="B44" s="90"/>
      <c r="C44" s="90"/>
      <c r="D44" s="90"/>
      <c r="E44" s="93"/>
      <c r="F44" s="49"/>
      <c r="G44" s="62"/>
    </row>
    <row r="45" spans="1:7" ht="11.25" hidden="1">
      <c r="A45" s="13"/>
      <c r="B45" s="90"/>
      <c r="C45" s="90"/>
      <c r="D45" s="90"/>
      <c r="E45" s="90"/>
      <c r="F45" s="49"/>
      <c r="G45" s="62"/>
    </row>
    <row r="46" spans="1:7" ht="11.25" hidden="1">
      <c r="A46" s="32"/>
      <c r="B46" s="90"/>
      <c r="C46" s="90"/>
      <c r="D46" s="90"/>
      <c r="E46" s="90"/>
      <c r="F46" s="49"/>
      <c r="G46" s="62"/>
    </row>
    <row r="47" spans="1:7" ht="11.25" hidden="1">
      <c r="A47" s="23"/>
      <c r="B47" s="45"/>
      <c r="C47" s="45"/>
      <c r="D47" s="45"/>
      <c r="E47" s="90"/>
      <c r="F47" s="49"/>
      <c r="G47" s="62"/>
    </row>
    <row r="48" spans="1:7" ht="15.75">
      <c r="A48" s="34" t="s">
        <v>168</v>
      </c>
      <c r="B48" s="93"/>
      <c r="C48" s="93"/>
      <c r="D48" s="93"/>
      <c r="E48" s="93"/>
      <c r="F48" s="64">
        <f>F9+F16+F21+F25+F29+F34+F18+F27</f>
        <v>2029.9030000000002</v>
      </c>
      <c r="G48" s="64">
        <f>G9+G16+G21+G25+G29+G34</f>
        <v>2070.903</v>
      </c>
    </row>
    <row r="49" spans="1:7" ht="11.25">
      <c r="A49" s="117"/>
      <c r="B49" s="118"/>
      <c r="C49" s="119"/>
      <c r="D49" s="119"/>
      <c r="E49" s="119"/>
      <c r="F49" s="120"/>
      <c r="G49" s="120"/>
    </row>
    <row r="50" spans="1:7" ht="13.5" customHeight="1">
      <c r="A50" s="117"/>
      <c r="B50" s="118"/>
      <c r="C50" s="118"/>
      <c r="D50" s="119"/>
      <c r="E50" s="119"/>
      <c r="F50" s="121"/>
      <c r="G50" s="121"/>
    </row>
    <row r="51" spans="1:7" ht="34.5" customHeight="1" hidden="1" thickBot="1">
      <c r="A51" s="122"/>
      <c r="B51" s="123"/>
      <c r="C51" s="123"/>
      <c r="D51" s="123"/>
      <c r="E51" s="119"/>
      <c r="F51" s="124"/>
      <c r="G51" s="75"/>
    </row>
    <row r="52" spans="1:7" ht="11.25">
      <c r="A52" s="117"/>
      <c r="B52" s="118"/>
      <c r="C52" s="125"/>
      <c r="D52" s="126"/>
      <c r="E52" s="119"/>
      <c r="F52" s="127"/>
      <c r="G52" s="75"/>
    </row>
    <row r="53" spans="1:7" ht="12" customHeight="1">
      <c r="A53" s="128"/>
      <c r="B53" s="123"/>
      <c r="C53" s="129"/>
      <c r="D53" s="129"/>
      <c r="E53" s="119"/>
      <c r="F53" s="130"/>
      <c r="G53" s="130"/>
    </row>
    <row r="54" spans="1:7" ht="12" customHeight="1">
      <c r="A54" s="122"/>
      <c r="B54" s="123"/>
      <c r="C54" s="129"/>
      <c r="D54" s="129"/>
      <c r="E54" s="119"/>
      <c r="F54" s="130"/>
      <c r="G54" s="130"/>
    </row>
    <row r="55" spans="1:7" ht="11.25" customHeight="1">
      <c r="A55" s="122"/>
      <c r="B55" s="123"/>
      <c r="C55" s="129"/>
      <c r="D55" s="119"/>
      <c r="E55" s="119"/>
      <c r="F55" s="130"/>
      <c r="G55" s="130"/>
    </row>
    <row r="56" spans="1:7" ht="11.25" customHeight="1">
      <c r="A56" s="122"/>
      <c r="B56" s="123"/>
      <c r="C56" s="129"/>
      <c r="D56" s="129"/>
      <c r="E56" s="119"/>
      <c r="F56" s="130"/>
      <c r="G56" s="75"/>
    </row>
    <row r="57" spans="1:7" ht="11.25" customHeight="1">
      <c r="A57" s="122"/>
      <c r="B57" s="123"/>
      <c r="C57" s="129"/>
      <c r="D57" s="129"/>
      <c r="E57" s="119"/>
      <c r="F57" s="130"/>
      <c r="G57" s="130"/>
    </row>
    <row r="58" spans="1:7" ht="0.75" customHeight="1">
      <c r="A58" s="131"/>
      <c r="B58" s="123"/>
      <c r="C58" s="129"/>
      <c r="D58" s="129"/>
      <c r="E58" s="129"/>
      <c r="F58" s="130"/>
      <c r="G58" s="75"/>
    </row>
    <row r="59" spans="1:7" ht="22.5" customHeight="1" hidden="1">
      <c r="A59" s="122"/>
      <c r="B59" s="123"/>
      <c r="C59" s="123"/>
      <c r="D59" s="119"/>
      <c r="E59" s="119"/>
      <c r="F59" s="120"/>
      <c r="G59" s="75"/>
    </row>
    <row r="60" spans="1:7" ht="12.75" customHeight="1" hidden="1">
      <c r="A60" s="132"/>
      <c r="B60" s="118"/>
      <c r="C60" s="118"/>
      <c r="D60" s="118"/>
      <c r="E60" s="119"/>
      <c r="F60" s="120"/>
      <c r="G60" s="75"/>
    </row>
    <row r="61" spans="1:7" ht="32.25" customHeight="1" hidden="1">
      <c r="A61" s="133"/>
      <c r="B61" s="118"/>
      <c r="C61" s="125"/>
      <c r="D61" s="125"/>
      <c r="E61" s="125"/>
      <c r="F61" s="120"/>
      <c r="G61" s="75"/>
    </row>
    <row r="62" spans="1:7" ht="15" customHeight="1">
      <c r="A62" s="134"/>
      <c r="B62" s="123"/>
      <c r="C62" s="129"/>
      <c r="D62" s="129"/>
      <c r="E62" s="129"/>
      <c r="F62" s="65"/>
      <c r="G62" s="65"/>
    </row>
    <row r="63" spans="1:7" ht="22.5" customHeight="1">
      <c r="A63" s="122"/>
      <c r="B63" s="123"/>
      <c r="C63" s="123"/>
      <c r="D63" s="119"/>
      <c r="E63" s="119"/>
      <c r="F63" s="66"/>
      <c r="G63" s="66"/>
    </row>
    <row r="64" spans="1:7" ht="15.75" customHeight="1">
      <c r="A64" s="134"/>
      <c r="B64" s="123"/>
      <c r="C64" s="129"/>
      <c r="D64" s="129"/>
      <c r="E64" s="129"/>
      <c r="F64" s="65"/>
      <c r="G64" s="65"/>
    </row>
    <row r="65" spans="1:7" ht="15.75">
      <c r="A65" s="135"/>
      <c r="B65" s="136"/>
      <c r="C65" s="136"/>
      <c r="D65" s="136"/>
      <c r="E65" s="136"/>
      <c r="F65" s="137"/>
      <c r="G65" s="137"/>
    </row>
  </sheetData>
  <sheetProtection/>
  <mergeCells count="5">
    <mergeCell ref="F1:M1"/>
    <mergeCell ref="E4:G4"/>
    <mergeCell ref="A6:G6"/>
    <mergeCell ref="F3:G3"/>
    <mergeCell ref="F2:G2"/>
  </mergeCells>
  <printOptions/>
  <pageMargins left="0.6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4"/>
  <sheetViews>
    <sheetView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37.125" style="2" customWidth="1"/>
    <col min="2" max="2" width="10.375" style="6" customWidth="1"/>
    <col min="3" max="3" width="9.875" style="6" customWidth="1"/>
    <col min="4" max="4" width="10.75390625" style="6" customWidth="1"/>
    <col min="5" max="5" width="9.625" style="6" customWidth="1"/>
    <col min="6" max="6" width="13.25390625" style="61" customWidth="1"/>
    <col min="7" max="16384" width="9.125" style="2" customWidth="1"/>
  </cols>
  <sheetData>
    <row r="1" spans="4:6" ht="12.75" customHeight="1">
      <c r="D1" s="302" t="s">
        <v>365</v>
      </c>
      <c r="E1" s="302"/>
      <c r="F1" s="302"/>
    </row>
    <row r="2" spans="4:6" ht="12.75" customHeight="1">
      <c r="D2" s="307" t="s">
        <v>367</v>
      </c>
      <c r="E2" s="307"/>
      <c r="F2" s="307"/>
    </row>
    <row r="3" spans="4:6" ht="12.75" customHeight="1">
      <c r="D3" s="302" t="s">
        <v>424</v>
      </c>
      <c r="E3" s="302"/>
      <c r="F3" s="302"/>
    </row>
    <row r="4" spans="4:6" ht="12.75" customHeight="1">
      <c r="D4" s="307" t="s">
        <v>594</v>
      </c>
      <c r="E4" s="307"/>
      <c r="F4" s="307"/>
    </row>
    <row r="6" spans="1:6" ht="49.5" customHeight="1">
      <c r="A6" s="303" t="s">
        <v>541</v>
      </c>
      <c r="B6" s="303"/>
      <c r="C6" s="303"/>
      <c r="D6" s="303"/>
      <c r="E6" s="303"/>
      <c r="F6" s="303"/>
    </row>
    <row r="7" spans="1:6" ht="11.25">
      <c r="A7" s="80"/>
      <c r="F7" s="61" t="s">
        <v>434</v>
      </c>
    </row>
    <row r="8" spans="1:6" ht="11.25">
      <c r="A8" s="81" t="s">
        <v>435</v>
      </c>
      <c r="B8" s="10" t="s">
        <v>436</v>
      </c>
      <c r="C8" s="10" t="s">
        <v>437</v>
      </c>
      <c r="D8" s="10" t="s">
        <v>240</v>
      </c>
      <c r="E8" s="10" t="s">
        <v>95</v>
      </c>
      <c r="F8" s="49" t="s">
        <v>551</v>
      </c>
    </row>
    <row r="9" spans="1:6" s="8" customFormat="1" ht="12">
      <c r="A9" s="188" t="s">
        <v>546</v>
      </c>
      <c r="B9" s="91" t="s">
        <v>439</v>
      </c>
      <c r="C9" s="92"/>
      <c r="D9" s="92"/>
      <c r="E9" s="92"/>
      <c r="F9" s="67">
        <f>F10+F13+F16</f>
        <v>1109.73</v>
      </c>
    </row>
    <row r="10" spans="1:6" s="8" customFormat="1" ht="24.75" customHeight="1">
      <c r="A10" s="151" t="s">
        <v>410</v>
      </c>
      <c r="B10" s="90" t="s">
        <v>439</v>
      </c>
      <c r="C10" s="93" t="s">
        <v>74</v>
      </c>
      <c r="D10" s="92"/>
      <c r="E10" s="92"/>
      <c r="F10" s="49">
        <f>F11</f>
        <v>251.75</v>
      </c>
    </row>
    <row r="11" spans="1:6" s="8" customFormat="1" ht="19.5" customHeight="1">
      <c r="A11" s="151" t="s">
        <v>97</v>
      </c>
      <c r="B11" s="90" t="s">
        <v>439</v>
      </c>
      <c r="C11" s="90" t="s">
        <v>74</v>
      </c>
      <c r="D11" s="90" t="s">
        <v>278</v>
      </c>
      <c r="E11" s="93"/>
      <c r="F11" s="49">
        <f>F12</f>
        <v>251.75</v>
      </c>
    </row>
    <row r="12" spans="1:6" s="8" customFormat="1" ht="11.25">
      <c r="A12" s="151" t="s">
        <v>415</v>
      </c>
      <c r="B12" s="90" t="s">
        <v>439</v>
      </c>
      <c r="C12" s="93" t="s">
        <v>74</v>
      </c>
      <c r="D12" s="93" t="s">
        <v>416</v>
      </c>
      <c r="E12" s="93" t="s">
        <v>372</v>
      </c>
      <c r="F12" s="49">
        <v>251.75</v>
      </c>
    </row>
    <row r="13" spans="1:6" ht="33.75">
      <c r="A13" s="151" t="s">
        <v>440</v>
      </c>
      <c r="B13" s="90" t="s">
        <v>439</v>
      </c>
      <c r="C13" s="90" t="s">
        <v>441</v>
      </c>
      <c r="D13" s="93"/>
      <c r="E13" s="93"/>
      <c r="F13" s="49">
        <f>F14</f>
        <v>36</v>
      </c>
    </row>
    <row r="14" spans="1:6" ht="22.5">
      <c r="A14" s="151" t="s">
        <v>97</v>
      </c>
      <c r="B14" s="90" t="s">
        <v>439</v>
      </c>
      <c r="C14" s="90" t="s">
        <v>441</v>
      </c>
      <c r="D14" s="90" t="s">
        <v>278</v>
      </c>
      <c r="E14" s="93"/>
      <c r="F14" s="49">
        <f>F15</f>
        <v>36</v>
      </c>
    </row>
    <row r="15" spans="1:6" ht="11.25">
      <c r="A15" s="186" t="s">
        <v>98</v>
      </c>
      <c r="B15" s="45" t="s">
        <v>439</v>
      </c>
      <c r="C15" s="90" t="s">
        <v>441</v>
      </c>
      <c r="D15" s="90" t="s">
        <v>278</v>
      </c>
      <c r="E15" s="90" t="s">
        <v>372</v>
      </c>
      <c r="F15" s="49">
        <v>36</v>
      </c>
    </row>
    <row r="16" spans="1:6" ht="45">
      <c r="A16" s="151" t="s">
        <v>56</v>
      </c>
      <c r="B16" s="90" t="s">
        <v>439</v>
      </c>
      <c r="C16" s="90" t="s">
        <v>57</v>
      </c>
      <c r="D16" s="93"/>
      <c r="E16" s="93"/>
      <c r="F16" s="46">
        <f>F17</f>
        <v>821.98</v>
      </c>
    </row>
    <row r="17" spans="1:6" ht="22.5">
      <c r="A17" s="151" t="s">
        <v>241</v>
      </c>
      <c r="B17" s="90" t="s">
        <v>439</v>
      </c>
      <c r="C17" s="90" t="s">
        <v>57</v>
      </c>
      <c r="D17" s="90" t="s">
        <v>278</v>
      </c>
      <c r="E17" s="93"/>
      <c r="F17" s="49">
        <f>F18</f>
        <v>821.98</v>
      </c>
    </row>
    <row r="18" spans="1:6" ht="14.25" customHeight="1">
      <c r="A18" s="186" t="s">
        <v>98</v>
      </c>
      <c r="B18" s="90" t="s">
        <v>439</v>
      </c>
      <c r="C18" s="90" t="s">
        <v>57</v>
      </c>
      <c r="D18" s="90" t="s">
        <v>280</v>
      </c>
      <c r="E18" s="90" t="s">
        <v>372</v>
      </c>
      <c r="F18" s="46">
        <v>821.98</v>
      </c>
    </row>
    <row r="19" spans="1:6" ht="12" customHeight="1" hidden="1" thickBot="1">
      <c r="A19" s="106" t="s">
        <v>242</v>
      </c>
      <c r="B19" s="90" t="s">
        <v>439</v>
      </c>
      <c r="C19" s="90" t="s">
        <v>69</v>
      </c>
      <c r="D19" s="93"/>
      <c r="E19" s="93"/>
      <c r="F19" s="49">
        <f>F20</f>
        <v>0</v>
      </c>
    </row>
    <row r="20" spans="1:6" ht="12.75" customHeight="1" hidden="1" thickBot="1">
      <c r="A20" s="106" t="s">
        <v>243</v>
      </c>
      <c r="B20" s="90" t="s">
        <v>439</v>
      </c>
      <c r="C20" s="90" t="s">
        <v>69</v>
      </c>
      <c r="D20" s="90" t="s">
        <v>278</v>
      </c>
      <c r="E20" s="93"/>
      <c r="F20" s="49">
        <f>F21</f>
        <v>0</v>
      </c>
    </row>
    <row r="21" spans="1:7" ht="14.25" customHeight="1" hidden="1" thickBot="1">
      <c r="A21" s="140" t="s">
        <v>98</v>
      </c>
      <c r="B21" s="90" t="s">
        <v>439</v>
      </c>
      <c r="C21" s="90" t="s">
        <v>69</v>
      </c>
      <c r="D21" s="90" t="s">
        <v>280</v>
      </c>
      <c r="E21" s="90" t="s">
        <v>279</v>
      </c>
      <c r="F21" s="49"/>
      <c r="G21" s="42"/>
    </row>
    <row r="22" spans="1:6" ht="12" customHeight="1" hidden="1" thickBot="1">
      <c r="A22" s="106" t="s">
        <v>244</v>
      </c>
      <c r="B22" s="90" t="s">
        <v>439</v>
      </c>
      <c r="C22" s="90" t="s">
        <v>72</v>
      </c>
      <c r="D22" s="93"/>
      <c r="E22" s="93"/>
      <c r="F22" s="49"/>
    </row>
    <row r="23" spans="1:6" ht="11.25" customHeight="1" hidden="1" thickBot="1">
      <c r="A23" s="106" t="s">
        <v>245</v>
      </c>
      <c r="B23" s="90" t="s">
        <v>439</v>
      </c>
      <c r="C23" s="90" t="s">
        <v>72</v>
      </c>
      <c r="D23" s="90" t="s">
        <v>148</v>
      </c>
      <c r="E23" s="93"/>
      <c r="F23" s="49"/>
    </row>
    <row r="24" spans="1:6" ht="9.75" customHeight="1" hidden="1" thickBot="1">
      <c r="A24" s="140" t="s">
        <v>246</v>
      </c>
      <c r="B24" s="90" t="s">
        <v>439</v>
      </c>
      <c r="C24" s="90" t="s">
        <v>72</v>
      </c>
      <c r="D24" s="90" t="s">
        <v>148</v>
      </c>
      <c r="E24" s="90" t="s">
        <v>247</v>
      </c>
      <c r="F24" s="49"/>
    </row>
    <row r="25" spans="1:6" ht="12" customHeight="1" hidden="1" thickBot="1">
      <c r="A25" s="106" t="s">
        <v>60</v>
      </c>
      <c r="B25" s="90" t="s">
        <v>439</v>
      </c>
      <c r="C25" s="90" t="s">
        <v>272</v>
      </c>
      <c r="D25" s="93"/>
      <c r="E25" s="93"/>
      <c r="F25" s="49">
        <f>F26</f>
        <v>0</v>
      </c>
    </row>
    <row r="26" spans="1:6" ht="12" customHeight="1" hidden="1" thickBot="1">
      <c r="A26" s="106" t="s">
        <v>60</v>
      </c>
      <c r="B26" s="90" t="s">
        <v>439</v>
      </c>
      <c r="C26" s="90" t="s">
        <v>272</v>
      </c>
      <c r="D26" s="90" t="s">
        <v>228</v>
      </c>
      <c r="E26" s="93"/>
      <c r="F26" s="49">
        <f>F27</f>
        <v>0</v>
      </c>
    </row>
    <row r="27" spans="1:6" ht="26.25" customHeight="1" hidden="1" thickBot="1">
      <c r="A27" s="140" t="s">
        <v>248</v>
      </c>
      <c r="B27" s="90" t="s">
        <v>439</v>
      </c>
      <c r="C27" s="90" t="s">
        <v>272</v>
      </c>
      <c r="D27" s="45" t="s">
        <v>281</v>
      </c>
      <c r="E27" s="45" t="s">
        <v>282</v>
      </c>
      <c r="F27" s="49"/>
    </row>
    <row r="28" spans="1:6" ht="20.25" customHeight="1" hidden="1" thickBot="1">
      <c r="A28" s="106" t="s">
        <v>61</v>
      </c>
      <c r="B28" s="90" t="s">
        <v>439</v>
      </c>
      <c r="C28" s="90" t="s">
        <v>273</v>
      </c>
      <c r="D28" s="93"/>
      <c r="E28" s="93"/>
      <c r="F28" s="49">
        <f>F29+F31</f>
        <v>0</v>
      </c>
    </row>
    <row r="29" spans="1:6" ht="20.25" customHeight="1" hidden="1" thickBot="1">
      <c r="A29" s="106" t="s">
        <v>245</v>
      </c>
      <c r="B29" s="90" t="s">
        <v>439</v>
      </c>
      <c r="C29" s="90" t="s">
        <v>273</v>
      </c>
      <c r="D29" s="93" t="s">
        <v>148</v>
      </c>
      <c r="E29" s="93"/>
      <c r="F29" s="49">
        <f>F30</f>
        <v>0</v>
      </c>
    </row>
    <row r="30" spans="1:6" ht="15" customHeight="1" hidden="1" thickBot="1">
      <c r="A30" s="140" t="s">
        <v>249</v>
      </c>
      <c r="B30" s="90" t="s">
        <v>439</v>
      </c>
      <c r="C30" s="90" t="s">
        <v>273</v>
      </c>
      <c r="D30" s="45" t="s">
        <v>283</v>
      </c>
      <c r="E30" s="45" t="s">
        <v>279</v>
      </c>
      <c r="F30" s="49"/>
    </row>
    <row r="31" spans="1:6" ht="17.25" customHeight="1" hidden="1" thickBot="1">
      <c r="A31" s="106" t="s">
        <v>104</v>
      </c>
      <c r="B31" s="90" t="s">
        <v>439</v>
      </c>
      <c r="C31" s="90" t="s">
        <v>273</v>
      </c>
      <c r="D31" s="90"/>
      <c r="E31" s="93"/>
      <c r="F31" s="49">
        <f>F33+F32+F40</f>
        <v>0</v>
      </c>
    </row>
    <row r="32" spans="1:6" ht="12.75" customHeight="1" hidden="1" thickBot="1">
      <c r="A32" s="106" t="s">
        <v>97</v>
      </c>
      <c r="B32" s="90" t="s">
        <v>439</v>
      </c>
      <c r="C32" s="90" t="s">
        <v>273</v>
      </c>
      <c r="D32" s="90" t="s">
        <v>278</v>
      </c>
      <c r="E32" s="93"/>
      <c r="F32" s="49"/>
    </row>
    <row r="33" spans="1:6" ht="13.5" customHeight="1" hidden="1" thickBot="1">
      <c r="A33" s="140" t="s">
        <v>285</v>
      </c>
      <c r="B33" s="90" t="s">
        <v>439</v>
      </c>
      <c r="C33" s="90" t="s">
        <v>273</v>
      </c>
      <c r="D33" s="45" t="s">
        <v>280</v>
      </c>
      <c r="E33" s="90" t="s">
        <v>279</v>
      </c>
      <c r="F33" s="49"/>
    </row>
    <row r="34" spans="1:6" ht="9" customHeight="1" hidden="1" thickBot="1">
      <c r="A34" s="140"/>
      <c r="B34" s="90"/>
      <c r="C34" s="90"/>
      <c r="D34" s="45"/>
      <c r="E34" s="90"/>
      <c r="F34" s="49"/>
    </row>
    <row r="35" spans="1:6" ht="9.75" customHeight="1" hidden="1" thickBot="1">
      <c r="A35" s="140"/>
      <c r="B35" s="90"/>
      <c r="C35" s="90"/>
      <c r="D35" s="45"/>
      <c r="E35" s="90"/>
      <c r="F35" s="49"/>
    </row>
    <row r="36" spans="1:6" ht="9.75" customHeight="1" hidden="1" thickBot="1">
      <c r="A36" s="140"/>
      <c r="B36" s="90"/>
      <c r="C36" s="90"/>
      <c r="D36" s="45"/>
      <c r="E36" s="90"/>
      <c r="F36" s="49"/>
    </row>
    <row r="37" spans="1:6" ht="11.25" customHeight="1" hidden="1" thickBot="1">
      <c r="A37" s="143" t="s">
        <v>172</v>
      </c>
      <c r="B37" s="90" t="s">
        <v>441</v>
      </c>
      <c r="C37" s="90"/>
      <c r="D37" s="45"/>
      <c r="E37" s="90"/>
      <c r="F37" s="67">
        <f>F38</f>
        <v>0</v>
      </c>
    </row>
    <row r="38" spans="1:6" ht="12" customHeight="1" hidden="1" thickBot="1">
      <c r="A38" s="106" t="s">
        <v>104</v>
      </c>
      <c r="B38" s="90" t="s">
        <v>441</v>
      </c>
      <c r="C38" s="90" t="s">
        <v>57</v>
      </c>
      <c r="D38" s="45"/>
      <c r="E38" s="90"/>
      <c r="F38" s="49"/>
    </row>
    <row r="39" spans="1:6" ht="12" customHeight="1" hidden="1" thickBot="1">
      <c r="A39" s="140" t="s">
        <v>250</v>
      </c>
      <c r="B39" s="90" t="s">
        <v>441</v>
      </c>
      <c r="C39" s="90" t="s">
        <v>57</v>
      </c>
      <c r="D39" s="45" t="s">
        <v>169</v>
      </c>
      <c r="E39" s="90" t="s">
        <v>175</v>
      </c>
      <c r="F39" s="49">
        <v>72.4</v>
      </c>
    </row>
    <row r="40" spans="1:6" s="28" customFormat="1" ht="12" customHeight="1" hidden="1">
      <c r="A40" s="140" t="s">
        <v>173</v>
      </c>
      <c r="B40" s="90" t="s">
        <v>439</v>
      </c>
      <c r="C40" s="90" t="s">
        <v>273</v>
      </c>
      <c r="D40" s="45" t="s">
        <v>284</v>
      </c>
      <c r="E40" s="45" t="s">
        <v>96</v>
      </c>
      <c r="F40" s="56"/>
    </row>
    <row r="41" spans="1:6" s="8" customFormat="1" ht="11.25" customHeight="1" hidden="1" thickBot="1">
      <c r="A41" s="143" t="s">
        <v>62</v>
      </c>
      <c r="B41" s="91" t="s">
        <v>57</v>
      </c>
      <c r="C41" s="92"/>
      <c r="D41" s="92"/>
      <c r="E41" s="92"/>
      <c r="F41" s="67">
        <f>F44+F46+F48</f>
        <v>0</v>
      </c>
    </row>
    <row r="42" spans="1:6" ht="11.25" customHeight="1" hidden="1" thickBot="1">
      <c r="A42" s="106" t="s">
        <v>63</v>
      </c>
      <c r="B42" s="90" t="s">
        <v>57</v>
      </c>
      <c r="C42" s="90" t="s">
        <v>65</v>
      </c>
      <c r="D42" s="93"/>
      <c r="E42" s="93"/>
      <c r="F42" s="49">
        <f>F43</f>
        <v>0</v>
      </c>
    </row>
    <row r="43" spans="1:6" ht="11.25" customHeight="1" hidden="1" thickBot="1">
      <c r="A43" s="106" t="s">
        <v>97</v>
      </c>
      <c r="B43" s="90" t="s">
        <v>57</v>
      </c>
      <c r="C43" s="90" t="s">
        <v>65</v>
      </c>
      <c r="D43" s="90" t="s">
        <v>278</v>
      </c>
      <c r="E43" s="93"/>
      <c r="F43" s="49">
        <f>F44</f>
        <v>0</v>
      </c>
    </row>
    <row r="44" spans="1:6" ht="11.25" customHeight="1" hidden="1" thickBot="1">
      <c r="A44" s="140" t="s">
        <v>98</v>
      </c>
      <c r="B44" s="90" t="s">
        <v>57</v>
      </c>
      <c r="C44" s="90" t="s">
        <v>65</v>
      </c>
      <c r="D44" s="45" t="s">
        <v>280</v>
      </c>
      <c r="E44" s="45" t="s">
        <v>279</v>
      </c>
      <c r="F44" s="49"/>
    </row>
    <row r="45" spans="1:6" ht="12" customHeight="1" hidden="1" thickBot="1">
      <c r="A45" s="106" t="s">
        <v>211</v>
      </c>
      <c r="B45" s="90" t="s">
        <v>57</v>
      </c>
      <c r="C45" s="90" t="s">
        <v>272</v>
      </c>
      <c r="D45" s="45"/>
      <c r="E45" s="45"/>
      <c r="F45" s="49"/>
    </row>
    <row r="46" spans="1:6" ht="12" customHeight="1" hidden="1" thickBot="1">
      <c r="A46" s="140" t="s">
        <v>212</v>
      </c>
      <c r="B46" s="90" t="s">
        <v>57</v>
      </c>
      <c r="C46" s="90" t="s">
        <v>272</v>
      </c>
      <c r="D46" s="45" t="s">
        <v>213</v>
      </c>
      <c r="E46" s="45" t="s">
        <v>279</v>
      </c>
      <c r="F46" s="49"/>
    </row>
    <row r="47" spans="1:6" ht="11.25" customHeight="1" hidden="1">
      <c r="A47" s="106" t="s">
        <v>286</v>
      </c>
      <c r="B47" s="90" t="s">
        <v>57</v>
      </c>
      <c r="C47" s="90" t="s">
        <v>272</v>
      </c>
      <c r="D47" s="45"/>
      <c r="E47" s="45"/>
      <c r="F47" s="49"/>
    </row>
    <row r="48" spans="1:6" ht="10.5" customHeight="1" hidden="1">
      <c r="A48" s="140" t="s">
        <v>285</v>
      </c>
      <c r="B48" s="90" t="s">
        <v>57</v>
      </c>
      <c r="C48" s="90" t="s">
        <v>272</v>
      </c>
      <c r="D48" s="45" t="s">
        <v>287</v>
      </c>
      <c r="E48" s="45" t="s">
        <v>279</v>
      </c>
      <c r="F48" s="49"/>
    </row>
    <row r="49" spans="1:6" ht="10.5" customHeight="1">
      <c r="A49" s="180" t="s">
        <v>529</v>
      </c>
      <c r="B49" s="45" t="s">
        <v>439</v>
      </c>
      <c r="C49" s="91" t="s">
        <v>72</v>
      </c>
      <c r="D49" s="45"/>
      <c r="E49" s="45"/>
      <c r="F49" s="56"/>
    </row>
    <row r="50" spans="1:6" ht="10.5" customHeight="1">
      <c r="A50" s="180" t="s">
        <v>60</v>
      </c>
      <c r="B50" s="45" t="s">
        <v>439</v>
      </c>
      <c r="C50" s="91" t="s">
        <v>141</v>
      </c>
      <c r="D50" s="45" t="s">
        <v>548</v>
      </c>
      <c r="E50" s="45" t="s">
        <v>282</v>
      </c>
      <c r="F50" s="56"/>
    </row>
    <row r="51" spans="1:6" ht="10.5" customHeight="1">
      <c r="A51" s="180" t="s">
        <v>61</v>
      </c>
      <c r="B51" s="45" t="s">
        <v>439</v>
      </c>
      <c r="C51" s="91" t="s">
        <v>530</v>
      </c>
      <c r="D51" s="45"/>
      <c r="E51" s="45"/>
      <c r="F51" s="56"/>
    </row>
    <row r="52" spans="1:6" s="41" customFormat="1" ht="12">
      <c r="A52" s="188" t="s">
        <v>371</v>
      </c>
      <c r="B52" s="95" t="s">
        <v>74</v>
      </c>
      <c r="C52" s="95"/>
      <c r="D52" s="94"/>
      <c r="E52" s="95"/>
      <c r="F52" s="96">
        <f>F53</f>
        <v>59.1</v>
      </c>
    </row>
    <row r="53" spans="1:6" s="41" customFormat="1" ht="12">
      <c r="A53" s="151" t="s">
        <v>188</v>
      </c>
      <c r="B53" s="98" t="s">
        <v>74</v>
      </c>
      <c r="C53" s="98" t="s">
        <v>441</v>
      </c>
      <c r="D53" s="107"/>
      <c r="E53" s="98"/>
      <c r="F53" s="71">
        <f>F54</f>
        <v>59.1</v>
      </c>
    </row>
    <row r="54" spans="1:6" ht="33.75" customHeight="1">
      <c r="A54" s="153" t="s">
        <v>379</v>
      </c>
      <c r="B54" s="90" t="s">
        <v>74</v>
      </c>
      <c r="C54" s="90" t="s">
        <v>441</v>
      </c>
      <c r="D54" s="97" t="s">
        <v>344</v>
      </c>
      <c r="E54" s="90" t="s">
        <v>345</v>
      </c>
      <c r="F54" s="49">
        <v>59.1</v>
      </c>
    </row>
    <row r="55" spans="1:6" ht="13.5" customHeight="1">
      <c r="A55" s="141" t="s">
        <v>544</v>
      </c>
      <c r="B55" s="91" t="s">
        <v>57</v>
      </c>
      <c r="C55" s="90"/>
      <c r="D55" s="97"/>
      <c r="E55" s="90"/>
      <c r="F55" s="49"/>
    </row>
    <row r="56" spans="1:6" ht="13.5" customHeight="1">
      <c r="A56" s="86" t="s">
        <v>438</v>
      </c>
      <c r="B56" s="83" t="s">
        <v>57</v>
      </c>
      <c r="C56" s="84" t="s">
        <v>439</v>
      </c>
      <c r="D56" s="97"/>
      <c r="E56" s="90"/>
      <c r="F56" s="49"/>
    </row>
    <row r="57" spans="1:6" ht="13.5" customHeight="1">
      <c r="A57" s="86" t="s">
        <v>63</v>
      </c>
      <c r="B57" s="83" t="s">
        <v>57</v>
      </c>
      <c r="C57" s="84" t="s">
        <v>65</v>
      </c>
      <c r="D57" s="97"/>
      <c r="E57" s="90"/>
      <c r="F57" s="49"/>
    </row>
    <row r="58" spans="1:6" ht="26.25" customHeight="1">
      <c r="A58" s="187" t="s">
        <v>212</v>
      </c>
      <c r="B58" s="111" t="s">
        <v>57</v>
      </c>
      <c r="C58" s="108" t="s">
        <v>272</v>
      </c>
      <c r="D58" s="97"/>
      <c r="E58" s="90"/>
      <c r="F58" s="49"/>
    </row>
    <row r="59" spans="1:6" ht="24" customHeight="1">
      <c r="A59" s="187" t="s">
        <v>285</v>
      </c>
      <c r="B59" s="111" t="s">
        <v>57</v>
      </c>
      <c r="C59" s="108" t="s">
        <v>272</v>
      </c>
      <c r="D59" s="97" t="s">
        <v>213</v>
      </c>
      <c r="E59" s="90" t="s">
        <v>372</v>
      </c>
      <c r="F59" s="49"/>
    </row>
    <row r="60" spans="1:6" ht="24.75" customHeight="1">
      <c r="A60" s="187" t="s">
        <v>532</v>
      </c>
      <c r="B60" s="111" t="s">
        <v>57</v>
      </c>
      <c r="C60" s="108" t="s">
        <v>272</v>
      </c>
      <c r="D60" s="97"/>
      <c r="E60" s="90"/>
      <c r="F60" s="49"/>
    </row>
    <row r="61" spans="1:6" ht="20.25" customHeight="1">
      <c r="A61" s="187" t="s">
        <v>285</v>
      </c>
      <c r="B61" s="111" t="s">
        <v>57</v>
      </c>
      <c r="C61" s="108" t="s">
        <v>272</v>
      </c>
      <c r="D61" s="97" t="s">
        <v>533</v>
      </c>
      <c r="E61" s="90" t="s">
        <v>282</v>
      </c>
      <c r="F61" s="49"/>
    </row>
    <row r="62" spans="1:6" s="8" customFormat="1" ht="26.25" customHeight="1">
      <c r="A62" s="189" t="s">
        <v>545</v>
      </c>
      <c r="B62" s="91" t="s">
        <v>65</v>
      </c>
      <c r="C62" s="92"/>
      <c r="D62" s="92"/>
      <c r="E62" s="92"/>
      <c r="F62" s="67">
        <f>F63+F68+F70</f>
        <v>252.57999999999998</v>
      </c>
    </row>
    <row r="63" spans="1:6" ht="12.75" customHeight="1">
      <c r="A63" s="151" t="s">
        <v>66</v>
      </c>
      <c r="B63" s="90" t="s">
        <v>65</v>
      </c>
      <c r="C63" s="90" t="s">
        <v>439</v>
      </c>
      <c r="D63" s="93"/>
      <c r="E63" s="93"/>
      <c r="F63" s="56">
        <f>F66+F67</f>
        <v>3.6</v>
      </c>
    </row>
    <row r="64" spans="1:6" ht="23.25" customHeight="1" hidden="1" thickBot="1">
      <c r="A64" s="151" t="s">
        <v>393</v>
      </c>
      <c r="B64" s="90" t="s">
        <v>65</v>
      </c>
      <c r="C64" s="90" t="s">
        <v>439</v>
      </c>
      <c r="D64" s="90" t="s">
        <v>394</v>
      </c>
      <c r="E64" s="93"/>
      <c r="F64" s="49"/>
    </row>
    <row r="65" spans="1:6" ht="18.75" customHeight="1">
      <c r="A65" s="151" t="s">
        <v>534</v>
      </c>
      <c r="B65" s="90" t="s">
        <v>65</v>
      </c>
      <c r="C65" s="90" t="s">
        <v>439</v>
      </c>
      <c r="D65" s="90" t="s">
        <v>535</v>
      </c>
      <c r="E65" s="93" t="s">
        <v>372</v>
      </c>
      <c r="F65" s="49"/>
    </row>
    <row r="66" spans="1:6" ht="17.25" customHeight="1">
      <c r="A66" s="151" t="s">
        <v>358</v>
      </c>
      <c r="B66" s="90" t="s">
        <v>65</v>
      </c>
      <c r="C66" s="90" t="s">
        <v>439</v>
      </c>
      <c r="D66" s="90" t="s">
        <v>359</v>
      </c>
      <c r="E66" s="93" t="s">
        <v>372</v>
      </c>
      <c r="F66" s="49">
        <v>3.6</v>
      </c>
    </row>
    <row r="67" spans="1:6" ht="33.75" customHeight="1">
      <c r="A67" s="186" t="s">
        <v>409</v>
      </c>
      <c r="B67" s="90" t="s">
        <v>65</v>
      </c>
      <c r="C67" s="45" t="s">
        <v>439</v>
      </c>
      <c r="D67" s="45" t="s">
        <v>408</v>
      </c>
      <c r="E67" s="45" t="s">
        <v>372</v>
      </c>
      <c r="F67" s="49"/>
    </row>
    <row r="68" spans="1:6" ht="11.25">
      <c r="A68" s="151" t="s">
        <v>368</v>
      </c>
      <c r="B68" s="90" t="s">
        <v>65</v>
      </c>
      <c r="C68" s="90" t="s">
        <v>74</v>
      </c>
      <c r="D68" s="90"/>
      <c r="E68" s="90"/>
      <c r="F68" s="49"/>
    </row>
    <row r="69" spans="1:6" ht="20.25" customHeight="1">
      <c r="A69" s="186" t="s">
        <v>292</v>
      </c>
      <c r="B69" s="90" t="s">
        <v>65</v>
      </c>
      <c r="C69" s="45" t="s">
        <v>74</v>
      </c>
      <c r="D69" s="93" t="s">
        <v>293</v>
      </c>
      <c r="E69" s="93" t="s">
        <v>372</v>
      </c>
      <c r="F69" s="49"/>
    </row>
    <row r="70" spans="1:6" ht="20.25" customHeight="1">
      <c r="A70" s="151" t="s">
        <v>288</v>
      </c>
      <c r="B70" s="90" t="s">
        <v>65</v>
      </c>
      <c r="C70" s="45" t="s">
        <v>441</v>
      </c>
      <c r="D70" s="93"/>
      <c r="E70" s="93"/>
      <c r="F70" s="56">
        <f>F71+F72+F73+F74</f>
        <v>248.98</v>
      </c>
    </row>
    <row r="71" spans="1:6" ht="12.75" customHeight="1">
      <c r="A71" s="186" t="s">
        <v>363</v>
      </c>
      <c r="B71" s="90" t="s">
        <v>65</v>
      </c>
      <c r="C71" s="90" t="s">
        <v>441</v>
      </c>
      <c r="D71" s="90" t="s">
        <v>364</v>
      </c>
      <c r="E71" s="90" t="s">
        <v>372</v>
      </c>
      <c r="F71" s="49">
        <v>33.98</v>
      </c>
    </row>
    <row r="72" spans="1:6" ht="48.75" customHeight="1">
      <c r="A72" s="186" t="s">
        <v>542</v>
      </c>
      <c r="B72" s="90" t="s">
        <v>65</v>
      </c>
      <c r="C72" s="45" t="s">
        <v>441</v>
      </c>
      <c r="D72" s="45" t="s">
        <v>290</v>
      </c>
      <c r="E72" s="93" t="s">
        <v>372</v>
      </c>
      <c r="F72" s="49">
        <v>100</v>
      </c>
    </row>
    <row r="73" spans="1:6" ht="20.25" customHeight="1">
      <c r="A73" s="186" t="s">
        <v>536</v>
      </c>
      <c r="B73" s="90" t="s">
        <v>65</v>
      </c>
      <c r="C73" s="45" t="s">
        <v>441</v>
      </c>
      <c r="D73" s="45" t="s">
        <v>537</v>
      </c>
      <c r="E73" s="93" t="s">
        <v>372</v>
      </c>
      <c r="F73" s="49">
        <v>5</v>
      </c>
    </row>
    <row r="74" spans="1:6" ht="27.75" customHeight="1">
      <c r="A74" s="186" t="s">
        <v>538</v>
      </c>
      <c r="B74" s="90" t="s">
        <v>65</v>
      </c>
      <c r="C74" s="45" t="s">
        <v>441</v>
      </c>
      <c r="D74" s="45" t="s">
        <v>362</v>
      </c>
      <c r="E74" s="93" t="s">
        <v>372</v>
      </c>
      <c r="F74" s="49">
        <v>110</v>
      </c>
    </row>
    <row r="75" spans="1:6" s="8" customFormat="1" ht="25.5">
      <c r="A75" s="143" t="s">
        <v>549</v>
      </c>
      <c r="B75" s="91" t="s">
        <v>79</v>
      </c>
      <c r="C75" s="92"/>
      <c r="D75" s="92"/>
      <c r="E75" s="92"/>
      <c r="F75" s="67">
        <f>F76+F85+F89</f>
        <v>745.28</v>
      </c>
    </row>
    <row r="76" spans="1:6" ht="11.25">
      <c r="A76" s="151" t="s">
        <v>80</v>
      </c>
      <c r="B76" s="45" t="s">
        <v>79</v>
      </c>
      <c r="C76" s="45" t="s">
        <v>439</v>
      </c>
      <c r="D76" s="93"/>
      <c r="E76" s="93"/>
      <c r="F76" s="56">
        <f>F77+F79+F83+F81</f>
        <v>745.28</v>
      </c>
    </row>
    <row r="77" spans="1:6" ht="22.5">
      <c r="A77" s="151" t="s">
        <v>121</v>
      </c>
      <c r="B77" s="90" t="s">
        <v>79</v>
      </c>
      <c r="C77" s="90" t="s">
        <v>439</v>
      </c>
      <c r="D77" s="90">
        <v>4400000</v>
      </c>
      <c r="E77" s="93"/>
      <c r="F77" s="49">
        <f>F78</f>
        <v>745.28</v>
      </c>
    </row>
    <row r="78" spans="1:6" ht="24" customHeight="1">
      <c r="A78" s="186" t="s">
        <v>299</v>
      </c>
      <c r="B78" s="90" t="s">
        <v>79</v>
      </c>
      <c r="C78" s="90" t="s">
        <v>439</v>
      </c>
      <c r="D78" s="45" t="s">
        <v>302</v>
      </c>
      <c r="E78" s="90" t="s">
        <v>96</v>
      </c>
      <c r="F78" s="49">
        <v>745.28</v>
      </c>
    </row>
    <row r="79" spans="1:6" ht="11.25" hidden="1">
      <c r="A79" s="106" t="s">
        <v>123</v>
      </c>
      <c r="B79" s="90" t="s">
        <v>79</v>
      </c>
      <c r="C79" s="90" t="s">
        <v>439</v>
      </c>
      <c r="D79" s="90">
        <v>4420000</v>
      </c>
      <c r="E79" s="93"/>
      <c r="F79" s="49">
        <f>F80</f>
        <v>0</v>
      </c>
    </row>
    <row r="80" spans="1:6" ht="22.5" hidden="1">
      <c r="A80" s="140" t="s">
        <v>299</v>
      </c>
      <c r="B80" s="90" t="s">
        <v>79</v>
      </c>
      <c r="C80" s="45" t="s">
        <v>439</v>
      </c>
      <c r="D80" s="45" t="s">
        <v>303</v>
      </c>
      <c r="E80" s="90" t="s">
        <v>96</v>
      </c>
      <c r="F80" s="49"/>
    </row>
    <row r="81" spans="1:6" ht="22.5" hidden="1">
      <c r="A81" s="106" t="s">
        <v>304</v>
      </c>
      <c r="B81" s="90" t="s">
        <v>79</v>
      </c>
      <c r="C81" s="45" t="s">
        <v>439</v>
      </c>
      <c r="D81" s="45" t="s">
        <v>305</v>
      </c>
      <c r="E81" s="90"/>
      <c r="F81" s="49">
        <f>F82</f>
        <v>0</v>
      </c>
    </row>
    <row r="82" spans="1:6" ht="22.5" hidden="1">
      <c r="A82" s="140" t="s">
        <v>306</v>
      </c>
      <c r="B82" s="90" t="s">
        <v>79</v>
      </c>
      <c r="C82" s="45" t="s">
        <v>439</v>
      </c>
      <c r="D82" s="45" t="s">
        <v>307</v>
      </c>
      <c r="E82" s="90" t="s">
        <v>96</v>
      </c>
      <c r="F82" s="49"/>
    </row>
    <row r="83" spans="1:6" ht="33.75" hidden="1">
      <c r="A83" s="106" t="s">
        <v>230</v>
      </c>
      <c r="B83" s="90" t="s">
        <v>79</v>
      </c>
      <c r="C83" s="90" t="s">
        <v>69</v>
      </c>
      <c r="D83" s="90" t="s">
        <v>110</v>
      </c>
      <c r="E83" s="93"/>
      <c r="F83" s="49">
        <f>F84</f>
        <v>0</v>
      </c>
    </row>
    <row r="84" spans="1:6" ht="22.5" hidden="1">
      <c r="A84" s="140" t="s">
        <v>299</v>
      </c>
      <c r="B84" s="90" t="s">
        <v>79</v>
      </c>
      <c r="C84" s="90" t="s">
        <v>69</v>
      </c>
      <c r="D84" s="90" t="s">
        <v>309</v>
      </c>
      <c r="E84" s="45" t="s">
        <v>96</v>
      </c>
      <c r="F84" s="49"/>
    </row>
    <row r="85" spans="1:6" ht="11.25" hidden="1">
      <c r="A85" s="106" t="s">
        <v>81</v>
      </c>
      <c r="B85" s="90" t="s">
        <v>79</v>
      </c>
      <c r="C85" s="90" t="s">
        <v>441</v>
      </c>
      <c r="D85" s="93"/>
      <c r="E85" s="93"/>
      <c r="F85" s="49">
        <f>F86</f>
        <v>0</v>
      </c>
    </row>
    <row r="86" spans="1:6" ht="11.25" hidden="1">
      <c r="A86" s="106" t="s">
        <v>232</v>
      </c>
      <c r="B86" s="90" t="s">
        <v>79</v>
      </c>
      <c r="C86" s="90" t="s">
        <v>441</v>
      </c>
      <c r="D86" s="90">
        <v>4530000</v>
      </c>
      <c r="E86" s="93"/>
      <c r="F86" s="49">
        <f>F87</f>
        <v>0</v>
      </c>
    </row>
    <row r="87" spans="1:6" ht="33.75" hidden="1">
      <c r="A87" s="140" t="s">
        <v>161</v>
      </c>
      <c r="B87" s="90" t="s">
        <v>79</v>
      </c>
      <c r="C87" s="90" t="s">
        <v>441</v>
      </c>
      <c r="D87" s="45" t="s">
        <v>308</v>
      </c>
      <c r="E87" s="45" t="s">
        <v>291</v>
      </c>
      <c r="F87" s="49"/>
    </row>
    <row r="88" spans="1:6" ht="33.75" hidden="1">
      <c r="A88" s="140" t="s">
        <v>413</v>
      </c>
      <c r="B88" s="90" t="s">
        <v>79</v>
      </c>
      <c r="C88" s="45" t="s">
        <v>57</v>
      </c>
      <c r="D88" s="90">
        <v>8030000</v>
      </c>
      <c r="E88" s="45">
        <v>453</v>
      </c>
      <c r="F88" s="49"/>
    </row>
    <row r="89" spans="1:6" ht="22.5" hidden="1">
      <c r="A89" s="106" t="s">
        <v>82</v>
      </c>
      <c r="B89" s="90" t="s">
        <v>79</v>
      </c>
      <c r="C89" s="90" t="s">
        <v>69</v>
      </c>
      <c r="D89" s="93"/>
      <c r="E89" s="93"/>
      <c r="F89" s="49">
        <f>F90</f>
        <v>0</v>
      </c>
    </row>
    <row r="90" spans="1:6" ht="22.5" hidden="1">
      <c r="A90" s="106" t="s">
        <v>97</v>
      </c>
      <c r="B90" s="90" t="s">
        <v>79</v>
      </c>
      <c r="C90" s="90" t="s">
        <v>69</v>
      </c>
      <c r="D90" s="90" t="s">
        <v>278</v>
      </c>
      <c r="E90" s="93"/>
      <c r="F90" s="49">
        <f>F91</f>
        <v>0</v>
      </c>
    </row>
    <row r="91" spans="1:6" ht="11.25" hidden="1">
      <c r="A91" s="140" t="s">
        <v>98</v>
      </c>
      <c r="B91" s="90" t="s">
        <v>79</v>
      </c>
      <c r="C91" s="90" t="s">
        <v>69</v>
      </c>
      <c r="D91" s="45" t="s">
        <v>280</v>
      </c>
      <c r="E91" s="45" t="s">
        <v>279</v>
      </c>
      <c r="F91" s="49"/>
    </row>
    <row r="92" spans="1:6" ht="35.25" customHeight="1">
      <c r="A92" s="151" t="s">
        <v>52</v>
      </c>
      <c r="B92" s="90" t="s">
        <v>79</v>
      </c>
      <c r="C92" s="90" t="s">
        <v>439</v>
      </c>
      <c r="D92" s="90" t="s">
        <v>302</v>
      </c>
      <c r="E92" s="93" t="s">
        <v>54</v>
      </c>
      <c r="F92" s="49"/>
    </row>
    <row r="93" spans="1:6" ht="21.75" customHeight="1">
      <c r="A93" s="151" t="s">
        <v>53</v>
      </c>
      <c r="B93" s="90" t="s">
        <v>79</v>
      </c>
      <c r="C93" s="90" t="s">
        <v>439</v>
      </c>
      <c r="D93" s="90" t="s">
        <v>302</v>
      </c>
      <c r="E93" s="93" t="s">
        <v>55</v>
      </c>
      <c r="F93" s="49"/>
    </row>
    <row r="94" spans="1:6" s="8" customFormat="1" ht="16.5" customHeight="1">
      <c r="A94" s="143" t="s">
        <v>547</v>
      </c>
      <c r="B94" s="91" t="s">
        <v>83</v>
      </c>
      <c r="C94" s="92"/>
      <c r="D94" s="92"/>
      <c r="E94" s="92"/>
      <c r="F94" s="67"/>
    </row>
    <row r="95" spans="1:6" ht="11.25" hidden="1">
      <c r="A95" s="106" t="s">
        <v>274</v>
      </c>
      <c r="B95" s="90" t="s">
        <v>83</v>
      </c>
      <c r="C95" s="90" t="s">
        <v>439</v>
      </c>
      <c r="D95" s="45"/>
      <c r="E95" s="90"/>
      <c r="F95" s="49"/>
    </row>
    <row r="96" spans="1:6" ht="22.5" hidden="1">
      <c r="A96" s="106" t="s">
        <v>112</v>
      </c>
      <c r="B96" s="90" t="s">
        <v>83</v>
      </c>
      <c r="C96" s="90" t="s">
        <v>439</v>
      </c>
      <c r="D96" s="90">
        <v>4700000</v>
      </c>
      <c r="E96" s="93"/>
      <c r="F96" s="49">
        <f>F97</f>
        <v>0</v>
      </c>
    </row>
    <row r="97" spans="1:6" ht="22.5" hidden="1">
      <c r="A97" s="140" t="s">
        <v>299</v>
      </c>
      <c r="B97" s="90" t="s">
        <v>83</v>
      </c>
      <c r="C97" s="45" t="s">
        <v>439</v>
      </c>
      <c r="D97" s="45" t="s">
        <v>311</v>
      </c>
      <c r="E97" s="90" t="s">
        <v>96</v>
      </c>
      <c r="F97" s="49"/>
    </row>
    <row r="98" spans="1:6" ht="11.25" hidden="1">
      <c r="A98" s="106" t="s">
        <v>275</v>
      </c>
      <c r="B98" s="90" t="s">
        <v>83</v>
      </c>
      <c r="C98" s="90" t="s">
        <v>74</v>
      </c>
      <c r="D98" s="90"/>
      <c r="E98" s="90"/>
      <c r="F98" s="49"/>
    </row>
    <row r="99" spans="1:6" ht="22.5" hidden="1">
      <c r="A99" s="106" t="s">
        <v>113</v>
      </c>
      <c r="B99" s="90" t="s">
        <v>83</v>
      </c>
      <c r="C99" s="90" t="s">
        <v>74</v>
      </c>
      <c r="D99" s="90">
        <v>4710000</v>
      </c>
      <c r="E99" s="93"/>
      <c r="F99" s="49">
        <f>F100</f>
        <v>0</v>
      </c>
    </row>
    <row r="100" spans="1:6" ht="22.5" hidden="1">
      <c r="A100" s="140" t="s">
        <v>299</v>
      </c>
      <c r="B100" s="90" t="s">
        <v>83</v>
      </c>
      <c r="C100" s="45" t="s">
        <v>74</v>
      </c>
      <c r="D100" s="45" t="s">
        <v>312</v>
      </c>
      <c r="E100" s="90" t="s">
        <v>96</v>
      </c>
      <c r="F100" s="49"/>
    </row>
    <row r="101" spans="1:6" ht="11.25" hidden="1">
      <c r="A101" s="106" t="s">
        <v>417</v>
      </c>
      <c r="B101" s="90" t="s">
        <v>83</v>
      </c>
      <c r="C101" s="45" t="s">
        <v>74</v>
      </c>
      <c r="D101" s="45" t="s">
        <v>115</v>
      </c>
      <c r="E101" s="93"/>
      <c r="F101" s="49">
        <f>F102</f>
        <v>0</v>
      </c>
    </row>
    <row r="102" spans="1:6" ht="22.5" hidden="1">
      <c r="A102" s="140" t="s">
        <v>299</v>
      </c>
      <c r="B102" s="90" t="s">
        <v>83</v>
      </c>
      <c r="C102" s="45" t="s">
        <v>74</v>
      </c>
      <c r="D102" s="45" t="s">
        <v>310</v>
      </c>
      <c r="E102" s="45" t="s">
        <v>96</v>
      </c>
      <c r="F102" s="49"/>
    </row>
    <row r="103" spans="1:6" ht="33.75" hidden="1">
      <c r="A103" s="155" t="s">
        <v>203</v>
      </c>
      <c r="B103" s="100" t="s">
        <v>83</v>
      </c>
      <c r="C103" s="100" t="s">
        <v>74</v>
      </c>
      <c r="D103" s="100" t="s">
        <v>313</v>
      </c>
      <c r="E103" s="100" t="s">
        <v>96</v>
      </c>
      <c r="F103" s="46"/>
    </row>
    <row r="104" spans="1:6" ht="11.25" hidden="1">
      <c r="A104" s="145" t="s">
        <v>277</v>
      </c>
      <c r="B104" s="93" t="s">
        <v>83</v>
      </c>
      <c r="C104" s="93" t="s">
        <v>57</v>
      </c>
      <c r="D104" s="93"/>
      <c r="E104" s="93"/>
      <c r="F104" s="47">
        <f>F105</f>
        <v>0</v>
      </c>
    </row>
    <row r="105" spans="1:6" ht="22.5" hidden="1">
      <c r="A105" s="106" t="s">
        <v>112</v>
      </c>
      <c r="B105" s="100" t="s">
        <v>83</v>
      </c>
      <c r="C105" s="100" t="s">
        <v>57</v>
      </c>
      <c r="D105" s="100" t="s">
        <v>314</v>
      </c>
      <c r="E105" s="100"/>
      <c r="F105" s="46">
        <f>F106</f>
        <v>0</v>
      </c>
    </row>
    <row r="106" spans="1:6" ht="22.5" hidden="1">
      <c r="A106" s="140" t="s">
        <v>299</v>
      </c>
      <c r="B106" s="100" t="s">
        <v>83</v>
      </c>
      <c r="C106" s="100" t="s">
        <v>57</v>
      </c>
      <c r="D106" s="100" t="s">
        <v>311</v>
      </c>
      <c r="E106" s="100" t="s">
        <v>96</v>
      </c>
      <c r="F106" s="46"/>
    </row>
    <row r="107" spans="1:6" s="19" customFormat="1" ht="22.5" hidden="1">
      <c r="A107" s="106" t="s">
        <v>316</v>
      </c>
      <c r="B107" s="45" t="s">
        <v>83</v>
      </c>
      <c r="C107" s="45" t="s">
        <v>105</v>
      </c>
      <c r="D107" s="45"/>
      <c r="E107" s="45"/>
      <c r="F107" s="56">
        <f>F108</f>
        <v>0</v>
      </c>
    </row>
    <row r="108" spans="1:6" s="19" customFormat="1" ht="33.75" hidden="1">
      <c r="A108" s="140" t="s">
        <v>230</v>
      </c>
      <c r="B108" s="45" t="s">
        <v>83</v>
      </c>
      <c r="C108" s="45" t="s">
        <v>105</v>
      </c>
      <c r="D108" s="45" t="s">
        <v>309</v>
      </c>
      <c r="E108" s="45" t="s">
        <v>96</v>
      </c>
      <c r="F108" s="56"/>
    </row>
    <row r="109" spans="1:6" s="8" customFormat="1" ht="18.75" customHeight="1">
      <c r="A109" s="189" t="s">
        <v>271</v>
      </c>
      <c r="B109" s="91">
        <v>10</v>
      </c>
      <c r="C109" s="92"/>
      <c r="D109" s="92"/>
      <c r="E109" s="92"/>
      <c r="F109" s="181">
        <f>F136+F133</f>
        <v>60.473</v>
      </c>
    </row>
    <row r="110" spans="1:6" ht="11.25" hidden="1">
      <c r="A110" s="106" t="s">
        <v>86</v>
      </c>
      <c r="B110" s="90">
        <v>10</v>
      </c>
      <c r="C110" s="90" t="s">
        <v>439</v>
      </c>
      <c r="D110" s="93"/>
      <c r="E110" s="93"/>
      <c r="F110" s="182">
        <f>F111</f>
        <v>2.8</v>
      </c>
    </row>
    <row r="111" spans="1:6" ht="11.25" hidden="1">
      <c r="A111" s="106" t="s">
        <v>163</v>
      </c>
      <c r="B111" s="90">
        <v>10</v>
      </c>
      <c r="C111" s="90" t="s">
        <v>439</v>
      </c>
      <c r="D111" s="90" t="s">
        <v>317</v>
      </c>
      <c r="E111" s="93"/>
      <c r="F111" s="182">
        <f>F112</f>
        <v>2.8</v>
      </c>
    </row>
    <row r="112" spans="1:6" ht="33.75" hidden="1">
      <c r="A112" s="140" t="s">
        <v>418</v>
      </c>
      <c r="B112" s="45">
        <v>10</v>
      </c>
      <c r="C112" s="45" t="s">
        <v>439</v>
      </c>
      <c r="D112" s="90" t="s">
        <v>318</v>
      </c>
      <c r="E112" s="45" t="s">
        <v>99</v>
      </c>
      <c r="F112" s="182">
        <v>2.8</v>
      </c>
    </row>
    <row r="113" spans="1:6" ht="11.25" hidden="1">
      <c r="A113" s="106" t="s">
        <v>87</v>
      </c>
      <c r="B113" s="90">
        <v>10</v>
      </c>
      <c r="C113" s="90" t="s">
        <v>74</v>
      </c>
      <c r="D113" s="93"/>
      <c r="E113" s="93"/>
      <c r="F113" s="182">
        <f>F114</f>
        <v>0</v>
      </c>
    </row>
    <row r="114" spans="1:6" ht="11.25" hidden="1">
      <c r="A114" s="106" t="s">
        <v>237</v>
      </c>
      <c r="B114" s="90">
        <v>10</v>
      </c>
      <c r="C114" s="90" t="s">
        <v>74</v>
      </c>
      <c r="D114" s="90" t="s">
        <v>319</v>
      </c>
      <c r="E114" s="93"/>
      <c r="F114" s="182">
        <f>F115</f>
        <v>0</v>
      </c>
    </row>
    <row r="115" spans="1:6" ht="22.5" hidden="1">
      <c r="A115" s="140" t="s">
        <v>299</v>
      </c>
      <c r="B115" s="45">
        <v>10</v>
      </c>
      <c r="C115" s="90" t="s">
        <v>74</v>
      </c>
      <c r="D115" s="90" t="s">
        <v>320</v>
      </c>
      <c r="E115" s="90" t="s">
        <v>96</v>
      </c>
      <c r="F115" s="182"/>
    </row>
    <row r="116" spans="1:6" ht="11.25" hidden="1">
      <c r="A116" s="106" t="s">
        <v>88</v>
      </c>
      <c r="B116" s="90">
        <v>10</v>
      </c>
      <c r="C116" s="90" t="s">
        <v>441</v>
      </c>
      <c r="D116" s="93"/>
      <c r="E116" s="93"/>
      <c r="F116" s="182">
        <f>F118+F119</f>
        <v>0</v>
      </c>
    </row>
    <row r="117" spans="1:6" ht="11.25" hidden="1">
      <c r="A117" s="140"/>
      <c r="B117" s="90" t="s">
        <v>105</v>
      </c>
      <c r="C117" s="90" t="s">
        <v>441</v>
      </c>
      <c r="D117" s="93"/>
      <c r="E117" s="93"/>
      <c r="F117" s="182"/>
    </row>
    <row r="118" spans="1:6" ht="45.75" customHeight="1" hidden="1" thickBot="1">
      <c r="A118" s="140" t="s">
        <v>321</v>
      </c>
      <c r="B118" s="90" t="s">
        <v>105</v>
      </c>
      <c r="C118" s="90" t="s">
        <v>441</v>
      </c>
      <c r="D118" s="93" t="s">
        <v>252</v>
      </c>
      <c r="E118" s="93" t="s">
        <v>322</v>
      </c>
      <c r="F118" s="182"/>
    </row>
    <row r="119" spans="1:6" ht="22.5" hidden="1">
      <c r="A119" s="140" t="s">
        <v>419</v>
      </c>
      <c r="B119" s="90" t="s">
        <v>105</v>
      </c>
      <c r="C119" s="90" t="s">
        <v>441</v>
      </c>
      <c r="D119" s="93" t="s">
        <v>323</v>
      </c>
      <c r="E119" s="93" t="s">
        <v>99</v>
      </c>
      <c r="F119" s="182"/>
    </row>
    <row r="120" spans="1:6" ht="11.25" hidden="1">
      <c r="A120" s="140" t="s">
        <v>324</v>
      </c>
      <c r="B120" s="90" t="s">
        <v>105</v>
      </c>
      <c r="C120" s="90" t="s">
        <v>441</v>
      </c>
      <c r="D120" s="93" t="s">
        <v>325</v>
      </c>
      <c r="E120" s="93" t="s">
        <v>99</v>
      </c>
      <c r="F120" s="182"/>
    </row>
    <row r="121" spans="1:6" ht="11.25" hidden="1">
      <c r="A121" s="106" t="s">
        <v>326</v>
      </c>
      <c r="B121" s="90" t="s">
        <v>105</v>
      </c>
      <c r="C121" s="90" t="s">
        <v>57</v>
      </c>
      <c r="D121" s="90" t="s">
        <v>185</v>
      </c>
      <c r="E121" s="93"/>
      <c r="F121" s="182">
        <f>F122+F125</f>
        <v>0</v>
      </c>
    </row>
    <row r="122" spans="1:6" ht="22.5" hidden="1">
      <c r="A122" s="106" t="s">
        <v>327</v>
      </c>
      <c r="B122" s="90" t="s">
        <v>105</v>
      </c>
      <c r="C122" s="90" t="s">
        <v>57</v>
      </c>
      <c r="D122" s="90" t="s">
        <v>328</v>
      </c>
      <c r="E122" s="90"/>
      <c r="F122" s="182">
        <f>F123</f>
        <v>0</v>
      </c>
    </row>
    <row r="123" spans="1:6" ht="18.75" customHeight="1" hidden="1">
      <c r="A123" s="140" t="s">
        <v>329</v>
      </c>
      <c r="B123" s="90" t="s">
        <v>105</v>
      </c>
      <c r="C123" s="90" t="s">
        <v>57</v>
      </c>
      <c r="D123" s="90" t="s">
        <v>330</v>
      </c>
      <c r="E123" s="90"/>
      <c r="F123" s="182"/>
    </row>
    <row r="124" spans="1:6" ht="21.75" customHeight="1" hidden="1">
      <c r="A124" s="103" t="s">
        <v>184</v>
      </c>
      <c r="B124" s="101">
        <v>10</v>
      </c>
      <c r="C124" s="102" t="s">
        <v>57</v>
      </c>
      <c r="D124" s="103">
        <v>5200000</v>
      </c>
      <c r="E124" s="101"/>
      <c r="F124" s="182"/>
    </row>
    <row r="125" spans="1:6" ht="22.5" customHeight="1" hidden="1">
      <c r="A125" s="140" t="s">
        <v>214</v>
      </c>
      <c r="B125" s="90" t="s">
        <v>105</v>
      </c>
      <c r="C125" s="90" t="s">
        <v>57</v>
      </c>
      <c r="D125" s="90" t="s">
        <v>333</v>
      </c>
      <c r="E125" s="90" t="s">
        <v>99</v>
      </c>
      <c r="F125" s="182"/>
    </row>
    <row r="126" spans="1:6" ht="20.25" customHeight="1" hidden="1">
      <c r="A126" s="147" t="s">
        <v>331</v>
      </c>
      <c r="B126" s="103">
        <v>10</v>
      </c>
      <c r="C126" s="104" t="s">
        <v>57</v>
      </c>
      <c r="D126" s="103">
        <v>5050502</v>
      </c>
      <c r="E126" s="103">
        <v>0</v>
      </c>
      <c r="F126" s="183">
        <f>F127</f>
        <v>0</v>
      </c>
    </row>
    <row r="127" spans="1:6" s="19" customFormat="1" ht="18.75" customHeight="1" hidden="1">
      <c r="A127" s="156" t="s">
        <v>324</v>
      </c>
      <c r="B127" s="103">
        <v>10</v>
      </c>
      <c r="C127" s="104" t="s">
        <v>57</v>
      </c>
      <c r="D127" s="103">
        <v>5050502</v>
      </c>
      <c r="E127" s="104" t="s">
        <v>99</v>
      </c>
      <c r="F127" s="183"/>
    </row>
    <row r="128" spans="1:6" ht="18.75" customHeight="1" hidden="1" thickBot="1">
      <c r="A128" s="106" t="s">
        <v>90</v>
      </c>
      <c r="B128" s="90">
        <v>10</v>
      </c>
      <c r="C128" s="90" t="s">
        <v>69</v>
      </c>
      <c r="D128" s="90"/>
      <c r="E128" s="93"/>
      <c r="F128" s="182">
        <f>F129</f>
        <v>0</v>
      </c>
    </row>
    <row r="129" spans="1:6" ht="17.25" customHeight="1" hidden="1" thickBot="1">
      <c r="A129" s="106" t="s">
        <v>97</v>
      </c>
      <c r="B129" s="90" t="s">
        <v>105</v>
      </c>
      <c r="C129" s="90" t="s">
        <v>69</v>
      </c>
      <c r="D129" s="90" t="s">
        <v>278</v>
      </c>
      <c r="E129" s="93"/>
      <c r="F129" s="182">
        <f>F130</f>
        <v>0</v>
      </c>
    </row>
    <row r="130" spans="1:6" ht="16.5" customHeight="1" hidden="1" thickBot="1">
      <c r="A130" s="140" t="s">
        <v>98</v>
      </c>
      <c r="B130" s="90" t="s">
        <v>105</v>
      </c>
      <c r="C130" s="90" t="s">
        <v>69</v>
      </c>
      <c r="D130" s="90" t="s">
        <v>280</v>
      </c>
      <c r="E130" s="93" t="s">
        <v>279</v>
      </c>
      <c r="F130" s="182"/>
    </row>
    <row r="131" spans="1:8" ht="17.25" customHeight="1" hidden="1" thickBot="1">
      <c r="A131" s="140" t="s">
        <v>233</v>
      </c>
      <c r="B131" s="45">
        <v>133</v>
      </c>
      <c r="C131" s="90"/>
      <c r="D131" s="45"/>
      <c r="E131" s="45"/>
      <c r="F131" s="184"/>
      <c r="G131" s="65"/>
      <c r="H131" s="65"/>
    </row>
    <row r="132" spans="1:8" ht="17.25" customHeight="1" hidden="1" thickBot="1">
      <c r="A132" s="106" t="s">
        <v>234</v>
      </c>
      <c r="B132" s="90" t="s">
        <v>105</v>
      </c>
      <c r="C132" s="90" t="s">
        <v>441</v>
      </c>
      <c r="D132" s="90"/>
      <c r="E132" s="93"/>
      <c r="F132" s="185"/>
      <c r="G132" s="66"/>
      <c r="H132" s="66"/>
    </row>
    <row r="133" spans="1:8" ht="17.25" customHeight="1">
      <c r="A133" s="151" t="s">
        <v>86</v>
      </c>
      <c r="B133" s="45" t="s">
        <v>105</v>
      </c>
      <c r="C133" s="45" t="s">
        <v>439</v>
      </c>
      <c r="D133" s="90"/>
      <c r="E133" s="93"/>
      <c r="F133" s="185">
        <f>F135</f>
        <v>40.473</v>
      </c>
      <c r="G133" s="66"/>
      <c r="H133" s="66"/>
    </row>
    <row r="134" spans="1:8" ht="15" customHeight="1">
      <c r="A134" s="151" t="s">
        <v>163</v>
      </c>
      <c r="B134" s="45" t="s">
        <v>105</v>
      </c>
      <c r="C134" s="45" t="s">
        <v>439</v>
      </c>
      <c r="D134" s="90" t="s">
        <v>317</v>
      </c>
      <c r="E134" s="93"/>
      <c r="F134" s="185"/>
      <c r="G134" s="66"/>
      <c r="H134" s="66"/>
    </row>
    <row r="135" spans="1:8" ht="31.5" customHeight="1">
      <c r="A135" s="151" t="s">
        <v>539</v>
      </c>
      <c r="B135" s="90" t="s">
        <v>105</v>
      </c>
      <c r="C135" s="90" t="s">
        <v>439</v>
      </c>
      <c r="D135" s="90" t="s">
        <v>318</v>
      </c>
      <c r="E135" s="93" t="s">
        <v>99</v>
      </c>
      <c r="F135" s="185">
        <v>40.473</v>
      </c>
      <c r="G135" s="66"/>
      <c r="H135" s="66"/>
    </row>
    <row r="136" spans="1:8" ht="20.25" customHeight="1">
      <c r="A136" s="151" t="s">
        <v>88</v>
      </c>
      <c r="B136" s="90" t="s">
        <v>105</v>
      </c>
      <c r="C136" s="90" t="s">
        <v>441</v>
      </c>
      <c r="D136" s="90"/>
      <c r="E136" s="93"/>
      <c r="F136" s="47">
        <f>F137</f>
        <v>20</v>
      </c>
      <c r="G136" s="66"/>
      <c r="H136" s="66"/>
    </row>
    <row r="137" spans="1:8" ht="21.75" customHeight="1">
      <c r="A137" s="151" t="s">
        <v>347</v>
      </c>
      <c r="B137" s="90" t="s">
        <v>105</v>
      </c>
      <c r="C137" s="90" t="s">
        <v>441</v>
      </c>
      <c r="D137" s="90" t="s">
        <v>540</v>
      </c>
      <c r="E137" s="93" t="s">
        <v>99</v>
      </c>
      <c r="F137" s="47">
        <v>20</v>
      </c>
      <c r="G137" s="66"/>
      <c r="H137" s="66"/>
    </row>
    <row r="138" spans="1:8" ht="18" customHeight="1">
      <c r="A138" s="189" t="s">
        <v>254</v>
      </c>
      <c r="B138" s="91" t="s">
        <v>141</v>
      </c>
      <c r="C138" s="90"/>
      <c r="D138" s="90"/>
      <c r="E138" s="93"/>
      <c r="F138" s="64">
        <f>F139</f>
        <v>16</v>
      </c>
      <c r="G138" s="66"/>
      <c r="H138" s="66"/>
    </row>
    <row r="139" spans="1:8" ht="18" customHeight="1">
      <c r="A139" s="151" t="s">
        <v>407</v>
      </c>
      <c r="B139" s="90" t="s">
        <v>141</v>
      </c>
      <c r="C139" s="90" t="s">
        <v>439</v>
      </c>
      <c r="D139" s="90"/>
      <c r="E139" s="93"/>
      <c r="F139" s="47">
        <f>F140</f>
        <v>16</v>
      </c>
      <c r="G139" s="66"/>
      <c r="H139" s="66"/>
    </row>
    <row r="140" spans="1:8" ht="23.25" customHeight="1">
      <c r="A140" s="186" t="s">
        <v>107</v>
      </c>
      <c r="B140" s="90" t="s">
        <v>141</v>
      </c>
      <c r="C140" s="45" t="s">
        <v>439</v>
      </c>
      <c r="D140" s="45" t="s">
        <v>315</v>
      </c>
      <c r="E140" s="45" t="s">
        <v>282</v>
      </c>
      <c r="F140" s="56">
        <v>16</v>
      </c>
      <c r="G140" s="66"/>
      <c r="H140" s="66"/>
    </row>
    <row r="141" spans="1:6" s="8" customFormat="1" ht="12.75">
      <c r="A141" s="143" t="s">
        <v>550</v>
      </c>
      <c r="B141" s="92"/>
      <c r="C141" s="92"/>
      <c r="D141" s="92"/>
      <c r="E141" s="92"/>
      <c r="F141" s="181">
        <f>F9+F52+F62+F75+F94+F109+F138</f>
        <v>2243.1629999999996</v>
      </c>
    </row>
    <row r="144" spans="6:7" ht="11.25">
      <c r="F144" s="61" t="s">
        <v>209</v>
      </c>
      <c r="G144" s="85"/>
    </row>
  </sheetData>
  <sheetProtection/>
  <mergeCells count="5">
    <mergeCell ref="A6:F6"/>
    <mergeCell ref="D1:F1"/>
    <mergeCell ref="D2:F2"/>
    <mergeCell ref="D3:F3"/>
    <mergeCell ref="D4:F4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5"/>
  <sheetViews>
    <sheetView zoomScaleSheetLayoutView="100" zoomScalePageLayoutView="0" workbookViewId="0" topLeftCell="A1">
      <selection activeCell="I163" sqref="I163"/>
    </sheetView>
  </sheetViews>
  <sheetFormatPr defaultColWidth="9.00390625" defaultRowHeight="12.75"/>
  <cols>
    <col min="1" max="1" width="37.125" style="2" customWidth="1"/>
    <col min="2" max="2" width="10.375" style="6" customWidth="1"/>
    <col min="3" max="3" width="9.875" style="6" customWidth="1"/>
    <col min="4" max="4" width="10.75390625" style="6" customWidth="1"/>
    <col min="5" max="5" width="9.625" style="6" customWidth="1"/>
    <col min="6" max="6" width="9.375" style="75" customWidth="1"/>
    <col min="7" max="7" width="9.125" style="75" customWidth="1"/>
    <col min="8" max="16384" width="9.125" style="2" customWidth="1"/>
  </cols>
  <sheetData>
    <row r="1" ht="11.25">
      <c r="G1" s="76" t="s">
        <v>422</v>
      </c>
    </row>
    <row r="2" ht="11.25">
      <c r="G2" s="77" t="s">
        <v>367</v>
      </c>
    </row>
    <row r="3" ht="11.25">
      <c r="G3" s="76" t="s">
        <v>424</v>
      </c>
    </row>
    <row r="4" spans="5:7" ht="12.75" customHeight="1">
      <c r="E4" s="304" t="s">
        <v>595</v>
      </c>
      <c r="F4" s="304"/>
      <c r="G4" s="304"/>
    </row>
    <row r="6" spans="1:7" ht="53.25" customHeight="1">
      <c r="A6" s="303" t="s">
        <v>554</v>
      </c>
      <c r="B6" s="303"/>
      <c r="C6" s="303"/>
      <c r="D6" s="303"/>
      <c r="E6" s="303"/>
      <c r="F6" s="303"/>
      <c r="G6" s="303"/>
    </row>
    <row r="7" spans="1:6" ht="11.25">
      <c r="A7" s="43"/>
      <c r="F7" s="75" t="s">
        <v>434</v>
      </c>
    </row>
    <row r="8" spans="1:7" ht="11.25">
      <c r="A8" s="81" t="s">
        <v>435</v>
      </c>
      <c r="B8" s="10" t="s">
        <v>436</v>
      </c>
      <c r="C8" s="10" t="s">
        <v>437</v>
      </c>
      <c r="D8" s="10" t="s">
        <v>240</v>
      </c>
      <c r="E8" s="10" t="s">
        <v>95</v>
      </c>
      <c r="F8" s="49" t="s">
        <v>361</v>
      </c>
      <c r="G8" s="62" t="s">
        <v>555</v>
      </c>
    </row>
    <row r="9" spans="1:7" s="8" customFormat="1" ht="12">
      <c r="A9" s="188" t="s">
        <v>546</v>
      </c>
      <c r="B9" s="91" t="s">
        <v>439</v>
      </c>
      <c r="C9" s="92"/>
      <c r="D9" s="92"/>
      <c r="E9" s="92"/>
      <c r="F9" s="67">
        <f>F10+F13+F16+F19</f>
        <v>1057.44</v>
      </c>
      <c r="G9" s="67">
        <f>G10+G13+G16+G19</f>
        <v>1041.84</v>
      </c>
    </row>
    <row r="10" spans="1:7" ht="22.5">
      <c r="A10" s="17" t="s">
        <v>410</v>
      </c>
      <c r="B10" s="90" t="s">
        <v>439</v>
      </c>
      <c r="C10" s="92" t="s">
        <v>74</v>
      </c>
      <c r="D10" s="92"/>
      <c r="E10" s="92"/>
      <c r="F10" s="49">
        <f>F11</f>
        <v>251.75</v>
      </c>
      <c r="G10" s="49">
        <f>G11</f>
        <v>251.75</v>
      </c>
    </row>
    <row r="11" spans="1:7" ht="22.5">
      <c r="A11" s="15" t="s">
        <v>97</v>
      </c>
      <c r="B11" s="90" t="s">
        <v>439</v>
      </c>
      <c r="C11" s="90" t="s">
        <v>74</v>
      </c>
      <c r="D11" s="90" t="s">
        <v>278</v>
      </c>
      <c r="E11" s="93"/>
      <c r="F11" s="49">
        <f>F12</f>
        <v>251.75</v>
      </c>
      <c r="G11" s="49">
        <f>G12</f>
        <v>251.75</v>
      </c>
    </row>
    <row r="12" spans="1:7" ht="11.25">
      <c r="A12" s="17" t="s">
        <v>415</v>
      </c>
      <c r="B12" s="90" t="s">
        <v>439</v>
      </c>
      <c r="C12" s="93" t="s">
        <v>74</v>
      </c>
      <c r="D12" s="93" t="s">
        <v>416</v>
      </c>
      <c r="E12" s="93" t="s">
        <v>372</v>
      </c>
      <c r="F12" s="49">
        <v>251.75</v>
      </c>
      <c r="G12" s="49">
        <v>251.75</v>
      </c>
    </row>
    <row r="13" spans="1:7" ht="33.75">
      <c r="A13" s="5" t="s">
        <v>440</v>
      </c>
      <c r="B13" s="90" t="s">
        <v>439</v>
      </c>
      <c r="C13" s="90" t="s">
        <v>441</v>
      </c>
      <c r="D13" s="93"/>
      <c r="E13" s="93"/>
      <c r="F13" s="49">
        <f>F14</f>
        <v>36</v>
      </c>
      <c r="G13" s="49">
        <f>G14</f>
        <v>36</v>
      </c>
    </row>
    <row r="14" spans="1:7" ht="22.5">
      <c r="A14" s="15" t="s">
        <v>97</v>
      </c>
      <c r="B14" s="90" t="s">
        <v>439</v>
      </c>
      <c r="C14" s="91" t="s">
        <v>441</v>
      </c>
      <c r="D14" s="90" t="s">
        <v>278</v>
      </c>
      <c r="E14" s="93"/>
      <c r="F14" s="49">
        <f>F15</f>
        <v>36</v>
      </c>
      <c r="G14" s="49">
        <f>G15</f>
        <v>36</v>
      </c>
    </row>
    <row r="15" spans="1:7" ht="12.75" customHeight="1">
      <c r="A15" s="23" t="s">
        <v>98</v>
      </c>
      <c r="B15" s="90" t="s">
        <v>439</v>
      </c>
      <c r="C15" s="90" t="s">
        <v>441</v>
      </c>
      <c r="D15" s="90" t="s">
        <v>278</v>
      </c>
      <c r="E15" s="90" t="s">
        <v>372</v>
      </c>
      <c r="F15" s="49">
        <v>36</v>
      </c>
      <c r="G15" s="49">
        <v>36</v>
      </c>
    </row>
    <row r="16" spans="1:7" ht="14.25" customHeight="1">
      <c r="A16" s="5" t="s">
        <v>56</v>
      </c>
      <c r="B16" s="90" t="s">
        <v>439</v>
      </c>
      <c r="C16" s="91" t="s">
        <v>57</v>
      </c>
      <c r="D16" s="93"/>
      <c r="E16" s="93"/>
      <c r="F16" s="49">
        <f>F17</f>
        <v>741.72</v>
      </c>
      <c r="G16" s="49">
        <f>G17</f>
        <v>741.72</v>
      </c>
    </row>
    <row r="17" spans="1:7" ht="14.25" customHeight="1">
      <c r="A17" s="15" t="s">
        <v>241</v>
      </c>
      <c r="B17" s="90" t="s">
        <v>439</v>
      </c>
      <c r="C17" s="90" t="s">
        <v>57</v>
      </c>
      <c r="D17" s="90" t="s">
        <v>278</v>
      </c>
      <c r="E17" s="93"/>
      <c r="F17" s="49">
        <f>F18</f>
        <v>741.72</v>
      </c>
      <c r="G17" s="49">
        <f>G18</f>
        <v>741.72</v>
      </c>
    </row>
    <row r="18" spans="1:7" ht="15" customHeight="1">
      <c r="A18" s="23" t="s">
        <v>98</v>
      </c>
      <c r="B18" s="90" t="s">
        <v>439</v>
      </c>
      <c r="C18" s="90" t="s">
        <v>57</v>
      </c>
      <c r="D18" s="90" t="s">
        <v>280</v>
      </c>
      <c r="E18" s="90" t="s">
        <v>372</v>
      </c>
      <c r="F18" s="49">
        <v>741.72</v>
      </c>
      <c r="G18" s="49">
        <v>741.72</v>
      </c>
    </row>
    <row r="19" spans="1:7" ht="15" customHeight="1">
      <c r="A19" s="23" t="s">
        <v>60</v>
      </c>
      <c r="B19" s="90" t="s">
        <v>439</v>
      </c>
      <c r="C19" s="91" t="s">
        <v>141</v>
      </c>
      <c r="D19" s="90"/>
      <c r="E19" s="90"/>
      <c r="F19" s="49">
        <f>F20</f>
        <v>27.97</v>
      </c>
      <c r="G19" s="49">
        <f>G20</f>
        <v>12.37</v>
      </c>
    </row>
    <row r="20" spans="1:7" ht="15" customHeight="1">
      <c r="A20" s="23" t="s">
        <v>60</v>
      </c>
      <c r="B20" s="90" t="s">
        <v>439</v>
      </c>
      <c r="C20" s="90" t="s">
        <v>141</v>
      </c>
      <c r="D20" s="90" t="s">
        <v>228</v>
      </c>
      <c r="E20" s="90"/>
      <c r="F20" s="49">
        <f>F21</f>
        <v>27.97</v>
      </c>
      <c r="G20" s="49">
        <f>G21</f>
        <v>12.37</v>
      </c>
    </row>
    <row r="21" spans="1:7" ht="15" customHeight="1">
      <c r="A21" s="23" t="s">
        <v>374</v>
      </c>
      <c r="B21" s="90" t="s">
        <v>439</v>
      </c>
      <c r="C21" s="90" t="s">
        <v>141</v>
      </c>
      <c r="D21" s="90" t="s">
        <v>548</v>
      </c>
      <c r="E21" s="90" t="s">
        <v>282</v>
      </c>
      <c r="F21" s="49">
        <v>27.97</v>
      </c>
      <c r="G21" s="49">
        <v>12.37</v>
      </c>
    </row>
    <row r="22" spans="1:7" ht="15" customHeight="1">
      <c r="A22" s="188" t="s">
        <v>371</v>
      </c>
      <c r="B22" s="95" t="s">
        <v>74</v>
      </c>
      <c r="C22" s="95"/>
      <c r="D22" s="94"/>
      <c r="E22" s="95"/>
      <c r="F22" s="67">
        <f>F23</f>
        <v>61.4</v>
      </c>
      <c r="G22" s="67">
        <f>G23</f>
        <v>63</v>
      </c>
    </row>
    <row r="23" spans="1:7" ht="15.75" customHeight="1">
      <c r="A23" s="30" t="s">
        <v>188</v>
      </c>
      <c r="B23" s="98" t="s">
        <v>74</v>
      </c>
      <c r="C23" s="95" t="s">
        <v>441</v>
      </c>
      <c r="D23" s="107"/>
      <c r="E23" s="98"/>
      <c r="F23" s="49">
        <f>F24</f>
        <v>61.4</v>
      </c>
      <c r="G23" s="49">
        <f>G24</f>
        <v>63</v>
      </c>
    </row>
    <row r="24" spans="1:7" ht="33.75" customHeight="1">
      <c r="A24" s="54" t="s">
        <v>379</v>
      </c>
      <c r="B24" s="90" t="s">
        <v>74</v>
      </c>
      <c r="C24" s="90" t="s">
        <v>441</v>
      </c>
      <c r="D24" s="97" t="s">
        <v>344</v>
      </c>
      <c r="E24" s="90" t="s">
        <v>345</v>
      </c>
      <c r="F24" s="49">
        <v>61.4</v>
      </c>
      <c r="G24" s="49">
        <v>63</v>
      </c>
    </row>
    <row r="25" spans="1:7" ht="18" customHeight="1">
      <c r="A25" s="141" t="s">
        <v>544</v>
      </c>
      <c r="B25" s="91" t="s">
        <v>57</v>
      </c>
      <c r="C25" s="90"/>
      <c r="D25" s="97"/>
      <c r="E25" s="90"/>
      <c r="F25" s="49"/>
      <c r="G25" s="49"/>
    </row>
    <row r="26" spans="1:7" ht="16.5" customHeight="1">
      <c r="A26" s="86" t="s">
        <v>438</v>
      </c>
      <c r="B26" s="83" t="s">
        <v>57</v>
      </c>
      <c r="C26" s="84" t="s">
        <v>439</v>
      </c>
      <c r="D26" s="97"/>
      <c r="E26" s="90"/>
      <c r="F26" s="49"/>
      <c r="G26" s="49"/>
    </row>
    <row r="27" spans="1:7" ht="18" customHeight="1">
      <c r="A27" s="86" t="s">
        <v>63</v>
      </c>
      <c r="B27" s="83" t="s">
        <v>57</v>
      </c>
      <c r="C27" s="84" t="s">
        <v>65</v>
      </c>
      <c r="D27" s="97"/>
      <c r="E27" s="90"/>
      <c r="F27" s="49"/>
      <c r="G27" s="49"/>
    </row>
    <row r="28" spans="1:7" ht="29.25" customHeight="1">
      <c r="A28" s="187" t="s">
        <v>212</v>
      </c>
      <c r="B28" s="111" t="s">
        <v>57</v>
      </c>
      <c r="C28" s="108" t="s">
        <v>272</v>
      </c>
      <c r="D28" s="97"/>
      <c r="E28" s="90"/>
      <c r="F28" s="49"/>
      <c r="G28" s="49"/>
    </row>
    <row r="29" spans="1:7" ht="27" customHeight="1">
      <c r="A29" s="187" t="s">
        <v>285</v>
      </c>
      <c r="B29" s="111" t="s">
        <v>57</v>
      </c>
      <c r="C29" s="108" t="s">
        <v>272</v>
      </c>
      <c r="D29" s="97" t="s">
        <v>213</v>
      </c>
      <c r="E29" s="90" t="s">
        <v>372</v>
      </c>
      <c r="F29" s="49"/>
      <c r="G29" s="49"/>
    </row>
    <row r="30" spans="1:7" ht="29.25" customHeight="1">
      <c r="A30" s="187" t="s">
        <v>532</v>
      </c>
      <c r="B30" s="111" t="s">
        <v>57</v>
      </c>
      <c r="C30" s="108" t="s">
        <v>272</v>
      </c>
      <c r="D30" s="97"/>
      <c r="E30" s="90"/>
      <c r="F30" s="49"/>
      <c r="G30" s="49"/>
    </row>
    <row r="31" spans="1:7" ht="27.75" customHeight="1">
      <c r="A31" s="187" t="s">
        <v>285</v>
      </c>
      <c r="B31" s="111" t="s">
        <v>57</v>
      </c>
      <c r="C31" s="108" t="s">
        <v>272</v>
      </c>
      <c r="D31" s="97" t="s">
        <v>533</v>
      </c>
      <c r="E31" s="90" t="s">
        <v>282</v>
      </c>
      <c r="F31" s="49"/>
      <c r="G31" s="49"/>
    </row>
    <row r="32" spans="1:7" ht="26.25" customHeight="1">
      <c r="A32" s="189" t="s">
        <v>545</v>
      </c>
      <c r="B32" s="91" t="s">
        <v>65</v>
      </c>
      <c r="C32" s="92"/>
      <c r="D32" s="92"/>
      <c r="E32" s="92"/>
      <c r="F32" s="67">
        <f>F33+F58</f>
        <v>219.01</v>
      </c>
      <c r="G32" s="67">
        <f>G33+G58</f>
        <v>274.01</v>
      </c>
    </row>
    <row r="33" spans="1:7" ht="13.5" customHeight="1">
      <c r="A33" s="17" t="s">
        <v>66</v>
      </c>
      <c r="B33" s="90" t="s">
        <v>65</v>
      </c>
      <c r="C33" s="91" t="s">
        <v>439</v>
      </c>
      <c r="D33" s="93"/>
      <c r="E33" s="93"/>
      <c r="F33" s="49">
        <f>F54</f>
        <v>3.6</v>
      </c>
      <c r="G33" s="49">
        <f>G54</f>
        <v>3.6</v>
      </c>
    </row>
    <row r="34" spans="1:7" ht="13.5" customHeight="1" hidden="1">
      <c r="A34" s="13"/>
      <c r="B34" s="14"/>
      <c r="C34" s="14"/>
      <c r="D34" s="14"/>
      <c r="E34" s="14"/>
      <c r="F34" s="49"/>
      <c r="G34" s="62"/>
    </row>
    <row r="35" spans="1:7" ht="12.75" customHeight="1" hidden="1">
      <c r="A35" s="20"/>
      <c r="B35" s="18"/>
      <c r="C35" s="18"/>
      <c r="D35" s="12"/>
      <c r="E35" s="12"/>
      <c r="F35" s="49"/>
      <c r="G35" s="49"/>
    </row>
    <row r="36" spans="1:7" ht="12" customHeight="1" hidden="1">
      <c r="A36" s="15"/>
      <c r="B36" s="10"/>
      <c r="C36" s="10"/>
      <c r="D36" s="12"/>
      <c r="E36" s="12"/>
      <c r="F36" s="49"/>
      <c r="G36" s="49"/>
    </row>
    <row r="37" spans="1:7" ht="11.25" customHeight="1" hidden="1">
      <c r="A37" s="13"/>
      <c r="B37" s="14"/>
      <c r="C37" s="10"/>
      <c r="D37" s="14"/>
      <c r="E37" s="14"/>
      <c r="F37" s="49"/>
      <c r="G37" s="62"/>
    </row>
    <row r="38" spans="1:7" ht="12.75" customHeight="1" hidden="1">
      <c r="A38" s="20"/>
      <c r="B38" s="18"/>
      <c r="C38" s="18"/>
      <c r="D38" s="18"/>
      <c r="E38" s="12"/>
      <c r="F38" s="49"/>
      <c r="G38" s="49"/>
    </row>
    <row r="39" spans="1:7" ht="14.25" customHeight="1" hidden="1">
      <c r="A39" s="15"/>
      <c r="B39" s="18"/>
      <c r="C39" s="18"/>
      <c r="D39" s="18"/>
      <c r="E39" s="12"/>
      <c r="F39" s="49"/>
      <c r="G39" s="62"/>
    </row>
    <row r="40" spans="1:7" ht="14.25" customHeight="1" hidden="1">
      <c r="A40" s="21"/>
      <c r="B40" s="14"/>
      <c r="C40" s="14"/>
      <c r="D40" s="14"/>
      <c r="E40" s="10"/>
      <c r="F40" s="49"/>
      <c r="G40" s="62"/>
    </row>
    <row r="41" spans="1:7" ht="12" customHeight="1" hidden="1">
      <c r="A41" s="58"/>
      <c r="B41" s="14"/>
      <c r="C41" s="14"/>
      <c r="D41" s="14"/>
      <c r="E41" s="10"/>
      <c r="F41" s="67"/>
      <c r="G41" s="67"/>
    </row>
    <row r="42" spans="1:7" ht="11.25" customHeight="1" hidden="1">
      <c r="A42" s="5"/>
      <c r="B42" s="14"/>
      <c r="C42" s="14"/>
      <c r="D42" s="14"/>
      <c r="E42" s="10"/>
      <c r="F42" s="49"/>
      <c r="G42" s="49"/>
    </row>
    <row r="43" spans="1:7" ht="12" customHeight="1" hidden="1">
      <c r="A43" s="13"/>
      <c r="B43" s="14"/>
      <c r="C43" s="14"/>
      <c r="D43" s="14"/>
      <c r="E43" s="10"/>
      <c r="F43" s="49"/>
      <c r="G43" s="62"/>
    </row>
    <row r="44" spans="1:7" s="8" customFormat="1" ht="12" customHeight="1" hidden="1">
      <c r="A44" s="29"/>
      <c r="B44" s="45"/>
      <c r="C44" s="45"/>
      <c r="D44" s="45"/>
      <c r="E44" s="45"/>
      <c r="F44" s="49"/>
      <c r="G44" s="62"/>
    </row>
    <row r="45" spans="1:7" ht="12.75" customHeight="1" hidden="1">
      <c r="A45" s="35"/>
      <c r="B45" s="78"/>
      <c r="C45" s="7"/>
      <c r="D45" s="7"/>
      <c r="E45" s="7"/>
      <c r="F45" s="67"/>
      <c r="G45" s="67"/>
    </row>
    <row r="46" spans="1:7" ht="14.25" customHeight="1" hidden="1">
      <c r="A46" s="20"/>
      <c r="B46" s="18"/>
      <c r="C46" s="18"/>
      <c r="D46" s="12"/>
      <c r="E46" s="12"/>
      <c r="F46" s="49"/>
      <c r="G46" s="49"/>
    </row>
    <row r="47" spans="1:7" ht="12.75" customHeight="1" hidden="1">
      <c r="A47" s="15"/>
      <c r="B47" s="10"/>
      <c r="C47" s="10"/>
      <c r="D47" s="10"/>
      <c r="E47" s="12"/>
      <c r="F47" s="49"/>
      <c r="G47" s="62"/>
    </row>
    <row r="48" spans="1:7" ht="12" customHeight="1" hidden="1">
      <c r="A48" s="23"/>
      <c r="B48" s="24"/>
      <c r="C48" s="18"/>
      <c r="D48" s="24"/>
      <c r="E48" s="24"/>
      <c r="F48" s="49"/>
      <c r="G48" s="62"/>
    </row>
    <row r="49" spans="1:7" ht="12" customHeight="1" hidden="1">
      <c r="A49" s="32"/>
      <c r="B49" s="24"/>
      <c r="C49" s="18"/>
      <c r="D49" s="24"/>
      <c r="E49" s="24"/>
      <c r="F49" s="49"/>
      <c r="G49" s="62"/>
    </row>
    <row r="50" spans="1:7" ht="12" customHeight="1" hidden="1">
      <c r="A50" s="23"/>
      <c r="B50" s="24"/>
      <c r="C50" s="18"/>
      <c r="D50" s="24"/>
      <c r="E50" s="24"/>
      <c r="F50" s="49"/>
      <c r="G50" s="62"/>
    </row>
    <row r="51" spans="1:7" ht="12.75" customHeight="1" hidden="1">
      <c r="A51" s="32"/>
      <c r="B51" s="24"/>
      <c r="C51" s="18"/>
      <c r="D51" s="24"/>
      <c r="E51" s="24"/>
      <c r="F51" s="49"/>
      <c r="G51" s="62"/>
    </row>
    <row r="52" spans="1:7" s="8" customFormat="1" ht="12" customHeight="1" hidden="1">
      <c r="A52" s="23"/>
      <c r="B52" s="24"/>
      <c r="C52" s="18"/>
      <c r="D52" s="24"/>
      <c r="E52" s="24"/>
      <c r="F52" s="49"/>
      <c r="G52" s="68"/>
    </row>
    <row r="53" spans="1:7" s="8" customFormat="1" ht="12" customHeight="1">
      <c r="A53" s="23" t="s">
        <v>534</v>
      </c>
      <c r="B53" s="24" t="s">
        <v>65</v>
      </c>
      <c r="C53" s="18" t="s">
        <v>439</v>
      </c>
      <c r="D53" s="24" t="s">
        <v>535</v>
      </c>
      <c r="E53" s="24" t="s">
        <v>372</v>
      </c>
      <c r="F53" s="49"/>
      <c r="G53" s="68"/>
    </row>
    <row r="54" spans="1:7" ht="11.25">
      <c r="A54" s="5" t="s">
        <v>358</v>
      </c>
      <c r="B54" s="90" t="s">
        <v>65</v>
      </c>
      <c r="C54" s="90" t="s">
        <v>439</v>
      </c>
      <c r="D54" s="90" t="s">
        <v>359</v>
      </c>
      <c r="E54" s="93" t="s">
        <v>372</v>
      </c>
      <c r="F54" s="49">
        <v>3.6</v>
      </c>
      <c r="G54" s="67">
        <v>3.6</v>
      </c>
    </row>
    <row r="55" spans="1:7" ht="33.75" hidden="1">
      <c r="A55" s="23" t="s">
        <v>409</v>
      </c>
      <c r="B55" s="90" t="s">
        <v>65</v>
      </c>
      <c r="C55" s="45" t="s">
        <v>439</v>
      </c>
      <c r="D55" s="45" t="s">
        <v>408</v>
      </c>
      <c r="E55" s="45" t="s">
        <v>369</v>
      </c>
      <c r="F55" s="67"/>
      <c r="G55" s="67"/>
    </row>
    <row r="56" spans="1:7" ht="17.25" customHeight="1">
      <c r="A56" s="17" t="s">
        <v>368</v>
      </c>
      <c r="B56" s="90" t="s">
        <v>65</v>
      </c>
      <c r="C56" s="91" t="s">
        <v>74</v>
      </c>
      <c r="D56" s="90"/>
      <c r="E56" s="90"/>
      <c r="F56" s="67"/>
      <c r="G56" s="67"/>
    </row>
    <row r="57" spans="1:7" ht="22.5" hidden="1">
      <c r="A57" s="33" t="s">
        <v>292</v>
      </c>
      <c r="B57" s="90" t="s">
        <v>65</v>
      </c>
      <c r="C57" s="45" t="s">
        <v>74</v>
      </c>
      <c r="D57" s="93" t="s">
        <v>293</v>
      </c>
      <c r="E57" s="93" t="s">
        <v>279</v>
      </c>
      <c r="F57" s="49"/>
      <c r="G57" s="49"/>
    </row>
    <row r="58" spans="1:7" ht="11.25">
      <c r="A58" s="17" t="s">
        <v>288</v>
      </c>
      <c r="B58" s="90" t="s">
        <v>65</v>
      </c>
      <c r="C58" s="91" t="s">
        <v>441</v>
      </c>
      <c r="D58" s="93"/>
      <c r="E58" s="93"/>
      <c r="F58" s="49">
        <f>F98+F99+F101+F100</f>
        <v>215.41</v>
      </c>
      <c r="G58" s="49">
        <f>G98+G99+G101+G100</f>
        <v>270.40999999999997</v>
      </c>
    </row>
    <row r="59" spans="1:7" ht="11.25" hidden="1">
      <c r="A59" s="29" t="s">
        <v>289</v>
      </c>
      <c r="B59" s="90" t="s">
        <v>65</v>
      </c>
      <c r="C59" s="45" t="s">
        <v>441</v>
      </c>
      <c r="D59" s="45" t="s">
        <v>290</v>
      </c>
      <c r="E59" s="93" t="s">
        <v>291</v>
      </c>
      <c r="F59" s="49"/>
      <c r="G59" s="49"/>
    </row>
    <row r="60" spans="1:7" ht="22.5" hidden="1">
      <c r="A60" s="23" t="s">
        <v>251</v>
      </c>
      <c r="B60" s="90" t="s">
        <v>65</v>
      </c>
      <c r="C60" s="45" t="s">
        <v>74</v>
      </c>
      <c r="D60" s="45" t="s">
        <v>395</v>
      </c>
      <c r="E60" s="45">
        <v>213</v>
      </c>
      <c r="F60" s="49"/>
      <c r="G60" s="74"/>
    </row>
    <row r="61" spans="1:7" ht="11.25" customHeight="1" hidden="1">
      <c r="A61" s="20" t="s">
        <v>389</v>
      </c>
      <c r="B61" s="90" t="s">
        <v>65</v>
      </c>
      <c r="C61" s="45" t="s">
        <v>74</v>
      </c>
      <c r="D61" s="45" t="s">
        <v>390</v>
      </c>
      <c r="E61" s="93"/>
      <c r="F61" s="49"/>
      <c r="G61" s="49"/>
    </row>
    <row r="62" spans="1:7" ht="20.25" customHeight="1" hidden="1">
      <c r="A62" s="23" t="s">
        <v>251</v>
      </c>
      <c r="B62" s="90" t="s">
        <v>65</v>
      </c>
      <c r="C62" s="90" t="s">
        <v>74</v>
      </c>
      <c r="D62" s="90" t="s">
        <v>390</v>
      </c>
      <c r="E62" s="45">
        <v>213</v>
      </c>
      <c r="F62" s="49"/>
      <c r="G62" s="62"/>
    </row>
    <row r="63" spans="1:7" ht="33.75" hidden="1">
      <c r="A63" s="13" t="s">
        <v>396</v>
      </c>
      <c r="B63" s="90" t="s">
        <v>65</v>
      </c>
      <c r="C63" s="45" t="s">
        <v>74</v>
      </c>
      <c r="D63" s="90" t="s">
        <v>390</v>
      </c>
      <c r="E63" s="45">
        <v>411</v>
      </c>
      <c r="F63" s="49"/>
      <c r="G63" s="62"/>
    </row>
    <row r="64" spans="1:7" ht="11.25" hidden="1">
      <c r="A64" s="29"/>
      <c r="B64" s="90" t="s">
        <v>65</v>
      </c>
      <c r="C64" s="90" t="s">
        <v>57</v>
      </c>
      <c r="D64" s="93"/>
      <c r="E64" s="93"/>
      <c r="F64" s="49"/>
      <c r="G64" s="62"/>
    </row>
    <row r="65" spans="1:7" ht="16.5" customHeight="1" hidden="1">
      <c r="A65" s="15" t="s">
        <v>97</v>
      </c>
      <c r="B65" s="90" t="s">
        <v>65</v>
      </c>
      <c r="C65" s="90" t="s">
        <v>57</v>
      </c>
      <c r="D65" s="90" t="s">
        <v>102</v>
      </c>
      <c r="E65" s="93"/>
      <c r="F65" s="49"/>
      <c r="G65" s="62"/>
    </row>
    <row r="66" spans="1:7" ht="23.25" customHeight="1" hidden="1">
      <c r="A66" s="23" t="s">
        <v>98</v>
      </c>
      <c r="B66" s="90" t="s">
        <v>65</v>
      </c>
      <c r="C66" s="45" t="s">
        <v>57</v>
      </c>
      <c r="D66" s="45" t="s">
        <v>102</v>
      </c>
      <c r="E66" s="45">
        <v>5</v>
      </c>
      <c r="F66" s="49"/>
      <c r="G66" s="62"/>
    </row>
    <row r="67" spans="1:7" ht="27.75" customHeight="1" hidden="1">
      <c r="A67" s="20" t="s">
        <v>389</v>
      </c>
      <c r="B67" s="90" t="s">
        <v>65</v>
      </c>
      <c r="C67" s="90" t="s">
        <v>57</v>
      </c>
      <c r="D67" s="90" t="s">
        <v>390</v>
      </c>
      <c r="E67" s="93"/>
      <c r="F67" s="49"/>
      <c r="G67" s="62"/>
    </row>
    <row r="68" spans="1:7" ht="17.25" customHeight="1" hidden="1">
      <c r="A68" s="33" t="s">
        <v>239</v>
      </c>
      <c r="B68" s="90" t="s">
        <v>65</v>
      </c>
      <c r="C68" s="45" t="s">
        <v>74</v>
      </c>
      <c r="D68" s="45" t="s">
        <v>158</v>
      </c>
      <c r="E68" s="45" t="s">
        <v>194</v>
      </c>
      <c r="F68" s="49"/>
      <c r="G68" s="62"/>
    </row>
    <row r="69" spans="1:7" ht="17.25" customHeight="1" hidden="1">
      <c r="A69" s="15" t="s">
        <v>397</v>
      </c>
      <c r="B69" s="90" t="s">
        <v>69</v>
      </c>
      <c r="C69" s="90" t="s">
        <v>74</v>
      </c>
      <c r="D69" s="90" t="s">
        <v>398</v>
      </c>
      <c r="E69" s="93"/>
      <c r="F69" s="49"/>
      <c r="G69" s="62"/>
    </row>
    <row r="70" spans="1:7" ht="18.75" customHeight="1" hidden="1">
      <c r="A70" s="23" t="s">
        <v>399</v>
      </c>
      <c r="B70" s="90" t="s">
        <v>69</v>
      </c>
      <c r="C70" s="90" t="s">
        <v>74</v>
      </c>
      <c r="D70" s="45" t="s">
        <v>398</v>
      </c>
      <c r="E70" s="45">
        <v>443</v>
      </c>
      <c r="F70" s="49"/>
      <c r="G70" s="62"/>
    </row>
    <row r="71" spans="1:7" ht="18.75" customHeight="1" hidden="1">
      <c r="A71" s="5" t="s">
        <v>70</v>
      </c>
      <c r="B71" s="90" t="s">
        <v>69</v>
      </c>
      <c r="C71" s="90" t="s">
        <v>57</v>
      </c>
      <c r="D71" s="93"/>
      <c r="E71" s="93"/>
      <c r="F71" s="49"/>
      <c r="G71" s="62"/>
    </row>
    <row r="72" spans="1:7" ht="19.5" customHeight="1" hidden="1">
      <c r="A72" s="15" t="s">
        <v>400</v>
      </c>
      <c r="B72" s="90" t="s">
        <v>69</v>
      </c>
      <c r="C72" s="90" t="s">
        <v>57</v>
      </c>
      <c r="D72" s="90" t="s">
        <v>401</v>
      </c>
      <c r="E72" s="93"/>
      <c r="F72" s="49"/>
      <c r="G72" s="62"/>
    </row>
    <row r="73" spans="1:7" ht="18.75" customHeight="1" hidden="1">
      <c r="A73" s="13" t="s">
        <v>402</v>
      </c>
      <c r="B73" s="90" t="s">
        <v>69</v>
      </c>
      <c r="C73" s="45" t="s">
        <v>57</v>
      </c>
      <c r="D73" s="45" t="s">
        <v>401</v>
      </c>
      <c r="E73" s="45">
        <v>401</v>
      </c>
      <c r="F73" s="49"/>
      <c r="G73" s="62"/>
    </row>
    <row r="74" spans="1:7" ht="20.25" customHeight="1" hidden="1">
      <c r="A74" s="35" t="s">
        <v>71</v>
      </c>
      <c r="B74" s="91" t="s">
        <v>72</v>
      </c>
      <c r="C74" s="92"/>
      <c r="D74" s="92"/>
      <c r="E74" s="92"/>
      <c r="F74" s="67"/>
      <c r="G74" s="62"/>
    </row>
    <row r="75" spans="1:7" ht="21" customHeight="1" hidden="1">
      <c r="A75" s="17" t="s">
        <v>75</v>
      </c>
      <c r="B75" s="90" t="s">
        <v>72</v>
      </c>
      <c r="C75" s="92" t="s">
        <v>439</v>
      </c>
      <c r="D75" s="92"/>
      <c r="E75" s="92"/>
      <c r="F75" s="49"/>
      <c r="G75" s="62"/>
    </row>
    <row r="76" spans="1:7" s="8" customFormat="1" ht="20.25" customHeight="1" hidden="1">
      <c r="A76" s="20" t="s">
        <v>73</v>
      </c>
      <c r="B76" s="90" t="s">
        <v>72</v>
      </c>
      <c r="C76" s="90" t="s">
        <v>74</v>
      </c>
      <c r="D76" s="93"/>
      <c r="E76" s="93"/>
      <c r="F76" s="49"/>
      <c r="G76" s="68"/>
    </row>
    <row r="77" spans="1:7" s="8" customFormat="1" ht="18.75" customHeight="1" hidden="1">
      <c r="A77" s="15" t="s">
        <v>231</v>
      </c>
      <c r="B77" s="90" t="s">
        <v>72</v>
      </c>
      <c r="C77" s="90" t="s">
        <v>74</v>
      </c>
      <c r="D77" s="90" t="s">
        <v>204</v>
      </c>
      <c r="E77" s="93"/>
      <c r="F77" s="49"/>
      <c r="G77" s="67"/>
    </row>
    <row r="78" spans="1:7" ht="17.25" customHeight="1" hidden="1">
      <c r="A78" s="13" t="s">
        <v>299</v>
      </c>
      <c r="B78" s="45" t="s">
        <v>72</v>
      </c>
      <c r="C78" s="90" t="s">
        <v>74</v>
      </c>
      <c r="D78" s="45" t="s">
        <v>294</v>
      </c>
      <c r="E78" s="45" t="s">
        <v>96</v>
      </c>
      <c r="F78" s="49"/>
      <c r="G78" s="49"/>
    </row>
    <row r="79" spans="1:7" ht="15.75" customHeight="1" hidden="1">
      <c r="A79" s="20" t="s">
        <v>134</v>
      </c>
      <c r="B79" s="90" t="s">
        <v>72</v>
      </c>
      <c r="C79" s="90" t="s">
        <v>74</v>
      </c>
      <c r="D79" s="90" t="s">
        <v>403</v>
      </c>
      <c r="E79" s="93"/>
      <c r="F79" s="49"/>
      <c r="G79" s="49"/>
    </row>
    <row r="80" spans="1:7" ht="15.75" customHeight="1" hidden="1">
      <c r="A80" s="13" t="s">
        <v>299</v>
      </c>
      <c r="B80" s="90" t="s">
        <v>72</v>
      </c>
      <c r="C80" s="90" t="s">
        <v>74</v>
      </c>
      <c r="D80" s="90" t="s">
        <v>295</v>
      </c>
      <c r="E80" s="93" t="s">
        <v>96</v>
      </c>
      <c r="F80" s="49"/>
      <c r="G80" s="62"/>
    </row>
    <row r="81" spans="1:7" ht="13.5" customHeight="1" hidden="1">
      <c r="A81" s="5" t="s">
        <v>184</v>
      </c>
      <c r="B81" s="90" t="s">
        <v>72</v>
      </c>
      <c r="C81" s="90" t="s">
        <v>74</v>
      </c>
      <c r="D81" s="90"/>
      <c r="E81" s="93"/>
      <c r="F81" s="49"/>
      <c r="G81" s="49"/>
    </row>
    <row r="82" spans="1:7" ht="13.5" customHeight="1" hidden="1">
      <c r="A82" s="21"/>
      <c r="B82" s="45"/>
      <c r="C82" s="45"/>
      <c r="D82" s="45"/>
      <c r="E82" s="45"/>
      <c r="F82" s="49"/>
      <c r="G82" s="62"/>
    </row>
    <row r="83" spans="1:7" ht="14.25" customHeight="1" hidden="1">
      <c r="A83" s="44" t="s">
        <v>190</v>
      </c>
      <c r="B83" s="98" t="s">
        <v>72</v>
      </c>
      <c r="C83" s="98" t="s">
        <v>74</v>
      </c>
      <c r="D83" s="98" t="s">
        <v>296</v>
      </c>
      <c r="E83" s="99" t="s">
        <v>96</v>
      </c>
      <c r="F83" s="48"/>
      <c r="G83" s="62"/>
    </row>
    <row r="84" spans="1:7" ht="11.25" customHeight="1" hidden="1">
      <c r="A84" s="17" t="s">
        <v>76</v>
      </c>
      <c r="B84" s="90" t="s">
        <v>72</v>
      </c>
      <c r="C84" s="90" t="s">
        <v>72</v>
      </c>
      <c r="D84" s="93"/>
      <c r="E84" s="93"/>
      <c r="F84" s="49"/>
      <c r="G84" s="62"/>
    </row>
    <row r="85" spans="1:7" ht="12" customHeight="1" hidden="1">
      <c r="A85" s="5" t="s">
        <v>97</v>
      </c>
      <c r="B85" s="90" t="s">
        <v>72</v>
      </c>
      <c r="C85" s="90" t="s">
        <v>72</v>
      </c>
      <c r="D85" s="90">
        <v>10000</v>
      </c>
      <c r="E85" s="93"/>
      <c r="F85" s="49"/>
      <c r="G85" s="62"/>
    </row>
    <row r="86" spans="1:7" ht="13.5" customHeight="1" hidden="1">
      <c r="A86" s="20" t="s">
        <v>98</v>
      </c>
      <c r="B86" s="90" t="s">
        <v>72</v>
      </c>
      <c r="C86" s="90" t="s">
        <v>72</v>
      </c>
      <c r="D86" s="90">
        <v>10000</v>
      </c>
      <c r="E86" s="90">
        <v>5</v>
      </c>
      <c r="F86" s="49"/>
      <c r="G86" s="49"/>
    </row>
    <row r="87" spans="1:7" ht="14.25" customHeight="1" hidden="1">
      <c r="A87" s="5" t="s">
        <v>127</v>
      </c>
      <c r="B87" s="90" t="s">
        <v>72</v>
      </c>
      <c r="C87" s="90" t="s">
        <v>72</v>
      </c>
      <c r="D87" s="90">
        <v>4310000</v>
      </c>
      <c r="E87" s="93"/>
      <c r="F87" s="49"/>
      <c r="G87" s="49"/>
    </row>
    <row r="88" spans="1:7" ht="12.75" customHeight="1" hidden="1">
      <c r="A88" s="13" t="s">
        <v>299</v>
      </c>
      <c r="B88" s="90" t="s">
        <v>72</v>
      </c>
      <c r="C88" s="90" t="s">
        <v>72</v>
      </c>
      <c r="D88" s="45" t="s">
        <v>297</v>
      </c>
      <c r="E88" s="90" t="s">
        <v>96</v>
      </c>
      <c r="F88" s="49"/>
      <c r="G88" s="62"/>
    </row>
    <row r="89" spans="1:7" ht="12.75" customHeight="1" hidden="1">
      <c r="A89" s="15" t="s">
        <v>411</v>
      </c>
      <c r="B89" s="90" t="s">
        <v>72</v>
      </c>
      <c r="C89" s="90" t="s">
        <v>72</v>
      </c>
      <c r="D89" s="90">
        <v>4320000</v>
      </c>
      <c r="E89" s="93"/>
      <c r="F89" s="49"/>
      <c r="G89" s="49"/>
    </row>
    <row r="90" spans="1:7" ht="13.5" customHeight="1" hidden="1">
      <c r="A90" s="23" t="s">
        <v>412</v>
      </c>
      <c r="B90" s="90" t="s">
        <v>72</v>
      </c>
      <c r="C90" s="90" t="s">
        <v>72</v>
      </c>
      <c r="D90" s="90">
        <v>4320000</v>
      </c>
      <c r="E90" s="90">
        <v>452</v>
      </c>
      <c r="F90" s="49"/>
      <c r="G90" s="62"/>
    </row>
    <row r="91" spans="1:7" ht="12" customHeight="1" hidden="1">
      <c r="A91" s="17" t="s">
        <v>298</v>
      </c>
      <c r="B91" s="90" t="s">
        <v>72</v>
      </c>
      <c r="C91" s="90" t="s">
        <v>72</v>
      </c>
      <c r="D91" s="90" t="s">
        <v>181</v>
      </c>
      <c r="E91" s="90" t="s">
        <v>96</v>
      </c>
      <c r="F91" s="49"/>
      <c r="G91" s="49"/>
    </row>
    <row r="92" spans="1:7" s="8" customFormat="1" ht="10.5" customHeight="1" hidden="1">
      <c r="A92" s="13" t="s">
        <v>299</v>
      </c>
      <c r="B92" s="90" t="s">
        <v>72</v>
      </c>
      <c r="C92" s="90" t="s">
        <v>72</v>
      </c>
      <c r="D92" s="90" t="s">
        <v>300</v>
      </c>
      <c r="E92" s="90" t="s">
        <v>96</v>
      </c>
      <c r="F92" s="49"/>
      <c r="G92" s="49"/>
    </row>
    <row r="93" spans="1:7" ht="11.25" customHeight="1" hidden="1">
      <c r="A93" s="20" t="s">
        <v>77</v>
      </c>
      <c r="B93" s="90" t="s">
        <v>72</v>
      </c>
      <c r="C93" s="90" t="s">
        <v>83</v>
      </c>
      <c r="D93" s="93"/>
      <c r="E93" s="93"/>
      <c r="F93" s="49"/>
      <c r="G93" s="62"/>
    </row>
    <row r="94" spans="1:7" ht="9.75" customHeight="1" hidden="1">
      <c r="A94" s="15" t="s">
        <v>97</v>
      </c>
      <c r="B94" s="90" t="s">
        <v>72</v>
      </c>
      <c r="C94" s="90" t="s">
        <v>83</v>
      </c>
      <c r="D94" s="90" t="s">
        <v>278</v>
      </c>
      <c r="E94" s="93"/>
      <c r="F94" s="49"/>
      <c r="G94" s="49"/>
    </row>
    <row r="95" spans="1:7" ht="9.75" customHeight="1" hidden="1">
      <c r="A95" s="23" t="s">
        <v>98</v>
      </c>
      <c r="B95" s="90" t="s">
        <v>72</v>
      </c>
      <c r="C95" s="90" t="s">
        <v>83</v>
      </c>
      <c r="D95" s="45" t="s">
        <v>280</v>
      </c>
      <c r="E95" s="90" t="s">
        <v>279</v>
      </c>
      <c r="F95" s="49"/>
      <c r="G95" s="62"/>
    </row>
    <row r="96" spans="1:7" ht="22.5" hidden="1">
      <c r="A96" s="15" t="s">
        <v>132</v>
      </c>
      <c r="B96" s="90" t="s">
        <v>72</v>
      </c>
      <c r="C96" s="90" t="s">
        <v>83</v>
      </c>
      <c r="D96" s="90">
        <v>4350000</v>
      </c>
      <c r="E96" s="93"/>
      <c r="F96" s="49"/>
      <c r="G96" s="67"/>
    </row>
    <row r="97" spans="1:7" ht="22.5" hidden="1">
      <c r="A97" s="13" t="s">
        <v>299</v>
      </c>
      <c r="B97" s="90" t="s">
        <v>72</v>
      </c>
      <c r="C97" s="90" t="s">
        <v>83</v>
      </c>
      <c r="D97" s="90" t="s">
        <v>301</v>
      </c>
      <c r="E97" s="90" t="s">
        <v>96</v>
      </c>
      <c r="F97" s="49"/>
      <c r="G97" s="49"/>
    </row>
    <row r="98" spans="1:7" ht="11.25">
      <c r="A98" s="29" t="s">
        <v>363</v>
      </c>
      <c r="B98" s="90" t="s">
        <v>65</v>
      </c>
      <c r="C98" s="90" t="s">
        <v>441</v>
      </c>
      <c r="D98" s="90" t="s">
        <v>364</v>
      </c>
      <c r="E98" s="90" t="s">
        <v>372</v>
      </c>
      <c r="F98" s="49">
        <v>33.98</v>
      </c>
      <c r="G98" s="49">
        <v>33.98</v>
      </c>
    </row>
    <row r="99" spans="1:7" ht="11.25">
      <c r="A99" s="29" t="s">
        <v>375</v>
      </c>
      <c r="B99" s="90" t="s">
        <v>65</v>
      </c>
      <c r="C99" s="90" t="s">
        <v>441</v>
      </c>
      <c r="D99" s="90" t="s">
        <v>290</v>
      </c>
      <c r="E99" s="90" t="s">
        <v>372</v>
      </c>
      <c r="F99" s="49">
        <v>50</v>
      </c>
      <c r="G99" s="49">
        <v>50</v>
      </c>
    </row>
    <row r="100" spans="1:7" ht="11.25">
      <c r="A100" s="186" t="s">
        <v>536</v>
      </c>
      <c r="B100" s="90" t="s">
        <v>65</v>
      </c>
      <c r="C100" s="90" t="s">
        <v>441</v>
      </c>
      <c r="D100" s="90" t="s">
        <v>537</v>
      </c>
      <c r="E100" s="90" t="s">
        <v>372</v>
      </c>
      <c r="F100" s="49">
        <v>5</v>
      </c>
      <c r="G100" s="49">
        <v>5</v>
      </c>
    </row>
    <row r="101" spans="1:7" ht="22.5">
      <c r="A101" s="186" t="s">
        <v>538</v>
      </c>
      <c r="B101" s="90" t="s">
        <v>65</v>
      </c>
      <c r="C101" s="90" t="s">
        <v>441</v>
      </c>
      <c r="D101" s="90" t="s">
        <v>362</v>
      </c>
      <c r="E101" s="90" t="s">
        <v>372</v>
      </c>
      <c r="F101" s="49">
        <v>126.43</v>
      </c>
      <c r="G101" s="49">
        <v>181.43</v>
      </c>
    </row>
    <row r="102" spans="1:7" ht="27" customHeight="1">
      <c r="A102" s="143" t="s">
        <v>549</v>
      </c>
      <c r="B102" s="91" t="s">
        <v>79</v>
      </c>
      <c r="C102" s="92"/>
      <c r="D102" s="92"/>
      <c r="E102" s="92"/>
      <c r="F102" s="67">
        <f>F115</f>
        <v>635.58</v>
      </c>
      <c r="G102" s="67">
        <f>G115</f>
        <v>635.58</v>
      </c>
    </row>
    <row r="103" spans="1:7" ht="11.25" hidden="1">
      <c r="A103" s="20" t="s">
        <v>80</v>
      </c>
      <c r="B103" s="90" t="s">
        <v>79</v>
      </c>
      <c r="C103" s="90" t="s">
        <v>439</v>
      </c>
      <c r="D103" s="93"/>
      <c r="E103" s="93"/>
      <c r="F103" s="49"/>
      <c r="G103" s="49"/>
    </row>
    <row r="104" spans="1:7" ht="22.5" hidden="1">
      <c r="A104" s="15" t="s">
        <v>121</v>
      </c>
      <c r="B104" s="90" t="s">
        <v>79</v>
      </c>
      <c r="C104" s="90" t="s">
        <v>439</v>
      </c>
      <c r="D104" s="90">
        <v>4400000</v>
      </c>
      <c r="E104" s="93"/>
      <c r="F104" s="49"/>
      <c r="G104" s="62"/>
    </row>
    <row r="105" spans="1:7" ht="22.5" hidden="1">
      <c r="A105" s="13" t="s">
        <v>299</v>
      </c>
      <c r="B105" s="90" t="s">
        <v>79</v>
      </c>
      <c r="C105" s="45" t="s">
        <v>439</v>
      </c>
      <c r="D105" s="45" t="s">
        <v>302</v>
      </c>
      <c r="E105" s="90" t="s">
        <v>96</v>
      </c>
      <c r="F105" s="49"/>
      <c r="G105" s="62"/>
    </row>
    <row r="106" spans="1:7" ht="12.75" hidden="1">
      <c r="A106" s="58" t="s">
        <v>404</v>
      </c>
      <c r="B106" s="91" t="s">
        <v>79</v>
      </c>
      <c r="C106" s="92"/>
      <c r="D106" s="92"/>
      <c r="E106" s="92"/>
      <c r="F106" s="49"/>
      <c r="G106" s="62"/>
    </row>
    <row r="107" spans="1:7" ht="11.25" hidden="1">
      <c r="A107" s="20" t="s">
        <v>80</v>
      </c>
      <c r="B107" s="90" t="s">
        <v>79</v>
      </c>
      <c r="C107" s="90" t="s">
        <v>439</v>
      </c>
      <c r="D107" s="93"/>
      <c r="E107" s="93"/>
      <c r="F107" s="49"/>
      <c r="G107" s="49"/>
    </row>
    <row r="108" spans="1:7" ht="22.5" hidden="1">
      <c r="A108" s="15" t="s">
        <v>121</v>
      </c>
      <c r="B108" s="90" t="s">
        <v>79</v>
      </c>
      <c r="C108" s="90" t="s">
        <v>439</v>
      </c>
      <c r="D108" s="90">
        <v>4400000</v>
      </c>
      <c r="E108" s="93"/>
      <c r="F108" s="49"/>
      <c r="G108" s="62"/>
    </row>
    <row r="109" spans="1:7" ht="22.5" hidden="1">
      <c r="A109" s="13" t="s">
        <v>299</v>
      </c>
      <c r="B109" s="90" t="s">
        <v>79</v>
      </c>
      <c r="C109" s="45" t="s">
        <v>439</v>
      </c>
      <c r="D109" s="45" t="s">
        <v>302</v>
      </c>
      <c r="E109" s="90" t="s">
        <v>96</v>
      </c>
      <c r="F109" s="49"/>
      <c r="G109" s="49"/>
    </row>
    <row r="110" spans="1:7" ht="12.75" hidden="1">
      <c r="A110" s="58" t="s">
        <v>404</v>
      </c>
      <c r="B110" s="91" t="s">
        <v>79</v>
      </c>
      <c r="C110" s="92"/>
      <c r="D110" s="92"/>
      <c r="E110" s="92"/>
      <c r="F110" s="49"/>
      <c r="G110" s="49"/>
    </row>
    <row r="111" spans="1:7" ht="11.25" hidden="1">
      <c r="A111" s="20" t="s">
        <v>80</v>
      </c>
      <c r="B111" s="90" t="s">
        <v>79</v>
      </c>
      <c r="C111" s="90" t="s">
        <v>439</v>
      </c>
      <c r="D111" s="93"/>
      <c r="E111" s="93"/>
      <c r="F111" s="49"/>
      <c r="G111" s="62"/>
    </row>
    <row r="112" spans="1:7" ht="22.5" hidden="1">
      <c r="A112" s="15" t="s">
        <v>121</v>
      </c>
      <c r="B112" s="90" t="s">
        <v>79</v>
      </c>
      <c r="C112" s="90" t="s">
        <v>439</v>
      </c>
      <c r="D112" s="90">
        <v>4400000</v>
      </c>
      <c r="E112" s="93"/>
      <c r="F112" s="49"/>
      <c r="G112" s="49"/>
    </row>
    <row r="113" spans="1:7" ht="22.5" hidden="1">
      <c r="A113" s="13" t="s">
        <v>299</v>
      </c>
      <c r="B113" s="90" t="s">
        <v>79</v>
      </c>
      <c r="C113" s="45" t="s">
        <v>439</v>
      </c>
      <c r="D113" s="45" t="s">
        <v>302</v>
      </c>
      <c r="E113" s="90" t="s">
        <v>96</v>
      </c>
      <c r="F113" s="49"/>
      <c r="G113" s="49"/>
    </row>
    <row r="114" spans="1:7" ht="12.75" hidden="1">
      <c r="A114" s="58" t="s">
        <v>404</v>
      </c>
      <c r="B114" s="91" t="s">
        <v>79</v>
      </c>
      <c r="C114" s="92"/>
      <c r="D114" s="92"/>
      <c r="E114" s="92"/>
      <c r="F114" s="49"/>
      <c r="G114" s="62"/>
    </row>
    <row r="115" spans="1:7" ht="11.25" customHeight="1">
      <c r="A115" s="17" t="s">
        <v>80</v>
      </c>
      <c r="B115" s="90" t="s">
        <v>79</v>
      </c>
      <c r="C115" s="91" t="s">
        <v>439</v>
      </c>
      <c r="D115" s="93"/>
      <c r="E115" s="93"/>
      <c r="F115" s="49">
        <f>F128</f>
        <v>635.58</v>
      </c>
      <c r="G115" s="49">
        <f>G128</f>
        <v>635.58</v>
      </c>
    </row>
    <row r="116" spans="1:7" ht="22.5" hidden="1">
      <c r="A116" s="5" t="s">
        <v>121</v>
      </c>
      <c r="B116" s="90" t="s">
        <v>79</v>
      </c>
      <c r="C116" s="90" t="s">
        <v>439</v>
      </c>
      <c r="D116" s="90">
        <v>4400000</v>
      </c>
      <c r="E116" s="93"/>
      <c r="F116" s="49"/>
      <c r="G116" s="49"/>
    </row>
    <row r="117" spans="1:7" ht="22.5" hidden="1">
      <c r="A117" s="29" t="s">
        <v>299</v>
      </c>
      <c r="B117" s="90" t="s">
        <v>79</v>
      </c>
      <c r="C117" s="45" t="s">
        <v>439</v>
      </c>
      <c r="D117" s="45" t="s">
        <v>302</v>
      </c>
      <c r="E117" s="90" t="s">
        <v>96</v>
      </c>
      <c r="F117" s="49"/>
      <c r="G117" s="49"/>
    </row>
    <row r="118" spans="1:7" ht="12.75" hidden="1">
      <c r="A118" s="58" t="s">
        <v>404</v>
      </c>
      <c r="B118" s="91" t="s">
        <v>79</v>
      </c>
      <c r="C118" s="92"/>
      <c r="D118" s="92"/>
      <c r="E118" s="92"/>
      <c r="F118" s="49"/>
      <c r="G118" s="62"/>
    </row>
    <row r="119" spans="1:7" ht="11.25" hidden="1">
      <c r="A119" s="17" t="s">
        <v>80</v>
      </c>
      <c r="B119" s="90" t="s">
        <v>79</v>
      </c>
      <c r="C119" s="90" t="s">
        <v>439</v>
      </c>
      <c r="D119" s="93"/>
      <c r="E119" s="93"/>
      <c r="F119" s="49"/>
      <c r="G119" s="62"/>
    </row>
    <row r="120" spans="1:7" ht="22.5" hidden="1">
      <c r="A120" s="5" t="s">
        <v>121</v>
      </c>
      <c r="B120" s="90" t="s">
        <v>79</v>
      </c>
      <c r="C120" s="90" t="s">
        <v>439</v>
      </c>
      <c r="D120" s="90">
        <v>4400000</v>
      </c>
      <c r="E120" s="93"/>
      <c r="F120" s="49"/>
      <c r="G120" s="49"/>
    </row>
    <row r="121" spans="1:7" s="19" customFormat="1" ht="22.5" hidden="1">
      <c r="A121" s="29" t="s">
        <v>299</v>
      </c>
      <c r="B121" s="90" t="s">
        <v>79</v>
      </c>
      <c r="C121" s="45" t="s">
        <v>439</v>
      </c>
      <c r="D121" s="45" t="s">
        <v>302</v>
      </c>
      <c r="E121" s="90" t="s">
        <v>96</v>
      </c>
      <c r="F121" s="49"/>
      <c r="G121" s="49"/>
    </row>
    <row r="122" spans="1:7" s="8" customFormat="1" ht="12.75" hidden="1">
      <c r="A122" s="58" t="s">
        <v>404</v>
      </c>
      <c r="B122" s="91" t="s">
        <v>79</v>
      </c>
      <c r="C122" s="92"/>
      <c r="D122" s="92"/>
      <c r="E122" s="92"/>
      <c r="F122" s="49"/>
      <c r="G122" s="49"/>
    </row>
    <row r="123" spans="1:7" ht="11.25" hidden="1">
      <c r="A123" s="17" t="s">
        <v>80</v>
      </c>
      <c r="B123" s="90" t="s">
        <v>79</v>
      </c>
      <c r="C123" s="90" t="s">
        <v>439</v>
      </c>
      <c r="D123" s="93"/>
      <c r="E123" s="93"/>
      <c r="F123" s="49"/>
      <c r="G123" s="62"/>
    </row>
    <row r="124" spans="1:7" ht="22.5" hidden="1">
      <c r="A124" s="5" t="s">
        <v>121</v>
      </c>
      <c r="B124" s="90" t="s">
        <v>79</v>
      </c>
      <c r="C124" s="90" t="s">
        <v>439</v>
      </c>
      <c r="D124" s="90">
        <v>4400000</v>
      </c>
      <c r="E124" s="93"/>
      <c r="F124" s="46"/>
      <c r="G124" s="62"/>
    </row>
    <row r="125" spans="1:7" ht="22.5" hidden="1">
      <c r="A125" s="29" t="s">
        <v>299</v>
      </c>
      <c r="B125" s="90" t="s">
        <v>79</v>
      </c>
      <c r="C125" s="45" t="s">
        <v>439</v>
      </c>
      <c r="D125" s="45" t="s">
        <v>302</v>
      </c>
      <c r="E125" s="90" t="s">
        <v>96</v>
      </c>
      <c r="F125" s="46"/>
      <c r="G125" s="46"/>
    </row>
    <row r="126" spans="1:7" ht="12.75" hidden="1">
      <c r="A126" s="58" t="s">
        <v>404</v>
      </c>
      <c r="B126" s="91" t="s">
        <v>79</v>
      </c>
      <c r="C126" s="92"/>
      <c r="D126" s="92"/>
      <c r="E126" s="92"/>
      <c r="F126" s="46"/>
      <c r="G126" s="46"/>
    </row>
    <row r="127" spans="1:7" ht="11.25" hidden="1">
      <c r="A127" s="17" t="s">
        <v>80</v>
      </c>
      <c r="B127" s="90" t="s">
        <v>79</v>
      </c>
      <c r="C127" s="90" t="s">
        <v>439</v>
      </c>
      <c r="D127" s="93"/>
      <c r="E127" s="93"/>
      <c r="F127" s="46"/>
      <c r="G127" s="62"/>
    </row>
    <row r="128" spans="1:7" ht="22.5">
      <c r="A128" s="5" t="s">
        <v>121</v>
      </c>
      <c r="B128" s="90" t="s">
        <v>79</v>
      </c>
      <c r="C128" s="90" t="s">
        <v>439</v>
      </c>
      <c r="D128" s="90">
        <v>4400000</v>
      </c>
      <c r="E128" s="93"/>
      <c r="F128" s="49">
        <f>F129</f>
        <v>635.58</v>
      </c>
      <c r="G128" s="49">
        <f>G129</f>
        <v>635.58</v>
      </c>
    </row>
    <row r="129" spans="1:7" ht="15" customHeight="1">
      <c r="A129" s="29" t="s">
        <v>299</v>
      </c>
      <c r="B129" s="90" t="s">
        <v>79</v>
      </c>
      <c r="C129" s="45" t="s">
        <v>439</v>
      </c>
      <c r="D129" s="45" t="s">
        <v>302</v>
      </c>
      <c r="E129" s="90" t="s">
        <v>96</v>
      </c>
      <c r="F129" s="56">
        <v>635.58</v>
      </c>
      <c r="G129" s="56">
        <v>635.58</v>
      </c>
    </row>
    <row r="130" spans="1:7" ht="11.25" hidden="1">
      <c r="A130" s="15"/>
      <c r="B130" s="10"/>
      <c r="C130" s="10"/>
      <c r="D130" s="10"/>
      <c r="E130" s="10"/>
      <c r="F130" s="47"/>
      <c r="G130" s="62"/>
    </row>
    <row r="131" spans="1:7" ht="11.25" hidden="1">
      <c r="A131" s="13"/>
      <c r="B131" s="10"/>
      <c r="C131" s="10"/>
      <c r="D131" s="14"/>
      <c r="E131" s="10"/>
      <c r="F131" s="49"/>
      <c r="G131" s="62"/>
    </row>
    <row r="132" spans="1:8" ht="33.75">
      <c r="A132" s="151" t="s">
        <v>52</v>
      </c>
      <c r="B132" s="90" t="s">
        <v>79</v>
      </c>
      <c r="C132" s="90" t="s">
        <v>439</v>
      </c>
      <c r="D132" s="90" t="s">
        <v>302</v>
      </c>
      <c r="E132" s="93" t="s">
        <v>54</v>
      </c>
      <c r="F132" s="47"/>
      <c r="G132" s="47"/>
      <c r="H132" s="120"/>
    </row>
    <row r="133" spans="1:8" ht="18.75" customHeight="1">
      <c r="A133" s="151" t="s">
        <v>53</v>
      </c>
      <c r="B133" s="90" t="s">
        <v>79</v>
      </c>
      <c r="C133" s="90" t="s">
        <v>439</v>
      </c>
      <c r="D133" s="90" t="s">
        <v>302</v>
      </c>
      <c r="E133" s="93" t="s">
        <v>55</v>
      </c>
      <c r="F133" s="47"/>
      <c r="G133" s="47"/>
      <c r="H133" s="120"/>
    </row>
    <row r="134" spans="1:7" ht="12.75" customHeight="1">
      <c r="A134" s="143" t="s">
        <v>547</v>
      </c>
      <c r="B134" s="91" t="s">
        <v>83</v>
      </c>
      <c r="C134" s="92"/>
      <c r="D134" s="92"/>
      <c r="E134" s="92"/>
      <c r="F134" s="67"/>
      <c r="G134" s="67"/>
    </row>
    <row r="135" spans="1:7" ht="11.25" hidden="1">
      <c r="A135" s="106" t="s">
        <v>274</v>
      </c>
      <c r="B135" s="18"/>
      <c r="C135" s="18"/>
      <c r="D135" s="12"/>
      <c r="E135" s="12"/>
      <c r="F135" s="49"/>
      <c r="G135" s="49"/>
    </row>
    <row r="136" spans="1:7" ht="22.5" hidden="1">
      <c r="A136" s="106" t="s">
        <v>112</v>
      </c>
      <c r="B136" s="18"/>
      <c r="C136" s="18"/>
      <c r="D136" s="18"/>
      <c r="E136" s="12"/>
      <c r="F136" s="49"/>
      <c r="G136" s="49"/>
    </row>
    <row r="137" spans="1:7" ht="22.5" hidden="1">
      <c r="A137" s="140" t="s">
        <v>299</v>
      </c>
      <c r="B137" s="14"/>
      <c r="C137" s="14"/>
      <c r="D137" s="10"/>
      <c r="E137" s="14"/>
      <c r="F137" s="49"/>
      <c r="G137" s="62"/>
    </row>
    <row r="138" spans="1:7" ht="11.25" hidden="1">
      <c r="A138" s="106" t="s">
        <v>275</v>
      </c>
      <c r="B138" s="18"/>
      <c r="C138" s="18"/>
      <c r="D138" s="12"/>
      <c r="E138" s="12"/>
      <c r="F138" s="49"/>
      <c r="G138" s="49"/>
    </row>
    <row r="139" spans="1:7" ht="22.5" hidden="1">
      <c r="A139" s="106" t="s">
        <v>113</v>
      </c>
      <c r="B139" s="18"/>
      <c r="C139" s="18"/>
      <c r="D139" s="18"/>
      <c r="E139" s="12"/>
      <c r="F139" s="49"/>
      <c r="G139" s="49"/>
    </row>
    <row r="140" spans="1:7" ht="22.5" hidden="1">
      <c r="A140" s="140" t="s">
        <v>299</v>
      </c>
      <c r="B140" s="14"/>
      <c r="C140" s="10"/>
      <c r="D140" s="10"/>
      <c r="E140" s="10"/>
      <c r="F140" s="49"/>
      <c r="G140" s="62"/>
    </row>
    <row r="141" spans="1:7" ht="11.25" hidden="1">
      <c r="A141" s="106" t="s">
        <v>417</v>
      </c>
      <c r="B141" s="18"/>
      <c r="C141" s="18"/>
      <c r="D141" s="12"/>
      <c r="E141" s="12"/>
      <c r="F141" s="49"/>
      <c r="G141" s="49"/>
    </row>
    <row r="142" spans="1:7" ht="22.5" hidden="1">
      <c r="A142" s="140" t="s">
        <v>299</v>
      </c>
      <c r="B142" s="18"/>
      <c r="C142" s="18"/>
      <c r="D142" s="12"/>
      <c r="E142" s="12"/>
      <c r="F142" s="49"/>
      <c r="G142" s="62"/>
    </row>
    <row r="143" spans="1:7" ht="33.75" hidden="1">
      <c r="A143" s="155" t="s">
        <v>203</v>
      </c>
      <c r="B143" s="18"/>
      <c r="C143" s="18"/>
      <c r="D143" s="12"/>
      <c r="E143" s="12"/>
      <c r="F143" s="49"/>
      <c r="G143" s="62"/>
    </row>
    <row r="144" spans="1:7" ht="11.25" hidden="1">
      <c r="A144" s="145" t="s">
        <v>277</v>
      </c>
      <c r="B144" s="18"/>
      <c r="C144" s="18"/>
      <c r="D144" s="12"/>
      <c r="E144" s="12"/>
      <c r="F144" s="49"/>
      <c r="G144" s="62"/>
    </row>
    <row r="145" spans="1:7" s="8" customFormat="1" ht="22.5" hidden="1">
      <c r="A145" s="106" t="s">
        <v>112</v>
      </c>
      <c r="B145" s="10"/>
      <c r="C145" s="10"/>
      <c r="D145" s="10"/>
      <c r="E145" s="12"/>
      <c r="F145" s="49"/>
      <c r="G145" s="49"/>
    </row>
    <row r="146" spans="1:7" s="8" customFormat="1" ht="22.5" hidden="1">
      <c r="A146" s="140" t="s">
        <v>299</v>
      </c>
      <c r="B146" s="10"/>
      <c r="C146" s="10"/>
      <c r="D146" s="10"/>
      <c r="E146" s="10"/>
      <c r="F146" s="49"/>
      <c r="G146" s="49"/>
    </row>
    <row r="147" spans="1:7" ht="22.5" hidden="1">
      <c r="A147" s="106" t="s">
        <v>316</v>
      </c>
      <c r="B147" s="18"/>
      <c r="C147" s="18"/>
      <c r="D147" s="18"/>
      <c r="E147" s="18"/>
      <c r="F147" s="49"/>
      <c r="G147" s="62"/>
    </row>
    <row r="148" spans="1:7" ht="33.75" hidden="1">
      <c r="A148" s="140" t="s">
        <v>230</v>
      </c>
      <c r="B148" s="53"/>
      <c r="C148" s="55"/>
      <c r="D148" s="50"/>
      <c r="E148" s="53"/>
      <c r="F148" s="49"/>
      <c r="G148" s="62"/>
    </row>
    <row r="149" spans="1:7" ht="12" hidden="1">
      <c r="A149" s="189" t="s">
        <v>271</v>
      </c>
      <c r="B149" s="18"/>
      <c r="C149" s="18"/>
      <c r="D149" s="18"/>
      <c r="E149" s="18"/>
      <c r="F149" s="49"/>
      <c r="G149" s="62"/>
    </row>
    <row r="150" spans="1:7" ht="11.25" hidden="1">
      <c r="A150" s="36"/>
      <c r="B150" s="50"/>
      <c r="C150" s="52"/>
      <c r="D150" s="50"/>
      <c r="E150" s="50"/>
      <c r="F150" s="49"/>
      <c r="G150" s="62"/>
    </row>
    <row r="151" spans="1:7" ht="11.25" hidden="1">
      <c r="A151" s="51"/>
      <c r="B151" s="50"/>
      <c r="C151" s="52"/>
      <c r="D151" s="50"/>
      <c r="E151" s="52"/>
      <c r="F151" s="49"/>
      <c r="G151" s="49"/>
    </row>
    <row r="152" spans="1:7" ht="11.25" hidden="1">
      <c r="A152" s="20"/>
      <c r="B152" s="18"/>
      <c r="C152" s="18"/>
      <c r="D152" s="18"/>
      <c r="E152" s="12"/>
      <c r="F152" s="49"/>
      <c r="G152" s="49"/>
    </row>
    <row r="153" spans="1:7" ht="11.25" hidden="1">
      <c r="A153" s="20"/>
      <c r="B153" s="18"/>
      <c r="C153" s="18"/>
      <c r="D153" s="18"/>
      <c r="E153" s="12"/>
      <c r="F153" s="49"/>
      <c r="G153" s="49"/>
    </row>
    <row r="154" spans="1:7" ht="1.5" customHeight="1" hidden="1">
      <c r="A154" s="31"/>
      <c r="B154" s="18"/>
      <c r="C154" s="18"/>
      <c r="D154" s="18"/>
      <c r="E154" s="12"/>
      <c r="F154" s="49"/>
      <c r="G154" s="62"/>
    </row>
    <row r="155" spans="1:8" ht="15" customHeight="1" hidden="1">
      <c r="A155" s="79"/>
      <c r="B155" s="14"/>
      <c r="C155" s="10"/>
      <c r="D155" s="14"/>
      <c r="E155" s="14"/>
      <c r="F155" s="56"/>
      <c r="G155" s="56"/>
      <c r="H155" s="65"/>
    </row>
    <row r="156" spans="1:8" ht="14.25" customHeight="1">
      <c r="A156" s="189" t="s">
        <v>271</v>
      </c>
      <c r="B156" s="91">
        <v>10</v>
      </c>
      <c r="C156" s="92"/>
      <c r="D156" s="92"/>
      <c r="E156" s="92"/>
      <c r="F156" s="208">
        <f>F157+F160</f>
        <v>40.473</v>
      </c>
      <c r="G156" s="208">
        <f>G157+G160</f>
        <v>40.473</v>
      </c>
      <c r="H156" s="66"/>
    </row>
    <row r="157" spans="1:7" ht="12.75" customHeight="1">
      <c r="A157" s="5" t="s">
        <v>86</v>
      </c>
      <c r="B157" s="90" t="s">
        <v>105</v>
      </c>
      <c r="C157" s="91" t="s">
        <v>439</v>
      </c>
      <c r="D157" s="90"/>
      <c r="E157" s="93"/>
      <c r="F157" s="185">
        <f>F158</f>
        <v>40.473</v>
      </c>
      <c r="G157" s="185">
        <f>G158</f>
        <v>40.473</v>
      </c>
    </row>
    <row r="158" spans="1:7" ht="12.75" customHeight="1">
      <c r="A158" s="151" t="s">
        <v>163</v>
      </c>
      <c r="B158" s="45" t="s">
        <v>105</v>
      </c>
      <c r="C158" s="45" t="s">
        <v>439</v>
      </c>
      <c r="D158" s="90" t="s">
        <v>317</v>
      </c>
      <c r="E158" s="93"/>
      <c r="F158" s="185">
        <f>F159</f>
        <v>40.473</v>
      </c>
      <c r="G158" s="185">
        <f>G159</f>
        <v>40.473</v>
      </c>
    </row>
    <row r="159" spans="1:7" ht="35.25" customHeight="1">
      <c r="A159" s="151" t="s">
        <v>539</v>
      </c>
      <c r="B159" s="90" t="s">
        <v>105</v>
      </c>
      <c r="C159" s="90" t="s">
        <v>439</v>
      </c>
      <c r="D159" s="90" t="s">
        <v>318</v>
      </c>
      <c r="E159" s="93" t="s">
        <v>99</v>
      </c>
      <c r="F159" s="236">
        <v>40.473</v>
      </c>
      <c r="G159" s="236">
        <v>40.473</v>
      </c>
    </row>
    <row r="160" spans="1:7" ht="15" customHeight="1">
      <c r="A160" s="151" t="s">
        <v>88</v>
      </c>
      <c r="B160" s="90" t="s">
        <v>105</v>
      </c>
      <c r="C160" s="90" t="s">
        <v>441</v>
      </c>
      <c r="D160" s="90"/>
      <c r="E160" s="93"/>
      <c r="F160" s="185"/>
      <c r="G160" s="236"/>
    </row>
    <row r="161" spans="1:7" ht="15" customHeight="1">
      <c r="A161" s="151" t="s">
        <v>347</v>
      </c>
      <c r="B161" s="90" t="s">
        <v>105</v>
      </c>
      <c r="C161" s="90" t="s">
        <v>441</v>
      </c>
      <c r="D161" s="90" t="s">
        <v>540</v>
      </c>
      <c r="E161" s="93" t="s">
        <v>99</v>
      </c>
      <c r="F161" s="185"/>
      <c r="G161" s="236"/>
    </row>
    <row r="162" spans="1:7" ht="15" customHeight="1">
      <c r="A162" s="82" t="s">
        <v>406</v>
      </c>
      <c r="B162" s="91" t="s">
        <v>141</v>
      </c>
      <c r="C162" s="90"/>
      <c r="D162" s="90"/>
      <c r="E162" s="93"/>
      <c r="F162" s="68">
        <f>F163</f>
        <v>16</v>
      </c>
      <c r="G162" s="68">
        <f>G163</f>
        <v>16</v>
      </c>
    </row>
    <row r="163" spans="1:7" ht="15" customHeight="1">
      <c r="A163" s="69" t="s">
        <v>407</v>
      </c>
      <c r="B163" s="90" t="s">
        <v>141</v>
      </c>
      <c r="C163" s="91" t="s">
        <v>439</v>
      </c>
      <c r="D163" s="90"/>
      <c r="E163" s="93"/>
      <c r="F163" s="62">
        <f>F164</f>
        <v>16</v>
      </c>
      <c r="G163" s="62">
        <f>G164</f>
        <v>16</v>
      </c>
    </row>
    <row r="164" spans="1:7" ht="24.75" customHeight="1">
      <c r="A164" s="29" t="s">
        <v>556</v>
      </c>
      <c r="B164" s="90" t="s">
        <v>141</v>
      </c>
      <c r="C164" s="90" t="s">
        <v>439</v>
      </c>
      <c r="D164" s="45" t="s">
        <v>315</v>
      </c>
      <c r="E164" s="45" t="s">
        <v>282</v>
      </c>
      <c r="F164" s="62">
        <v>16</v>
      </c>
      <c r="G164" s="62">
        <v>16</v>
      </c>
    </row>
    <row r="165" spans="1:10" ht="12.75">
      <c r="A165" s="35" t="s">
        <v>420</v>
      </c>
      <c r="B165" s="7"/>
      <c r="C165" s="7"/>
      <c r="D165" s="7"/>
      <c r="E165" s="7"/>
      <c r="F165" s="67">
        <f>F9+F22+F32+F102+F156+F162</f>
        <v>2029.9030000000002</v>
      </c>
      <c r="G165" s="67">
        <f>G9+G22+G32+G102+G156+G162</f>
        <v>2070.903</v>
      </c>
      <c r="J165" s="157"/>
    </row>
  </sheetData>
  <sheetProtection/>
  <mergeCells count="2">
    <mergeCell ref="A6:G6"/>
    <mergeCell ref="E4:G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A39">
      <selection activeCell="G10" sqref="G10"/>
    </sheetView>
  </sheetViews>
  <sheetFormatPr defaultColWidth="9.00390625" defaultRowHeight="12.75"/>
  <cols>
    <col min="1" max="1" width="58.125" style="2" customWidth="1"/>
    <col min="2" max="2" width="5.25390625" style="6" customWidth="1"/>
    <col min="3" max="3" width="4.875" style="6" customWidth="1"/>
    <col min="4" max="4" width="4.25390625" style="6" customWidth="1"/>
    <col min="5" max="5" width="8.00390625" style="6" customWidth="1"/>
    <col min="6" max="6" width="4.625" style="6" customWidth="1"/>
    <col min="7" max="7" width="8.75390625" style="61" customWidth="1"/>
    <col min="8" max="16384" width="9.125" style="2" customWidth="1"/>
  </cols>
  <sheetData>
    <row r="1" spans="1:8" s="3" customFormat="1" ht="12.75">
      <c r="A1" s="1"/>
      <c r="D1" s="299" t="s">
        <v>366</v>
      </c>
      <c r="E1" s="299"/>
      <c r="F1" s="299"/>
      <c r="G1" s="299"/>
      <c r="H1" s="39"/>
    </row>
    <row r="2" spans="1:8" s="3" customFormat="1" ht="12.75">
      <c r="A2" s="1"/>
      <c r="D2" s="307" t="s">
        <v>367</v>
      </c>
      <c r="E2" s="307"/>
      <c r="F2" s="307"/>
      <c r="G2" s="307"/>
      <c r="H2" s="39"/>
    </row>
    <row r="3" spans="1:8" s="3" customFormat="1" ht="12.75">
      <c r="A3" s="1"/>
      <c r="D3" s="299" t="s">
        <v>424</v>
      </c>
      <c r="E3" s="299"/>
      <c r="F3" s="299"/>
      <c r="G3" s="299"/>
      <c r="H3" s="39"/>
    </row>
    <row r="4" spans="1:8" s="3" customFormat="1" ht="12" customHeight="1">
      <c r="A4" s="1"/>
      <c r="D4" s="307" t="s">
        <v>596</v>
      </c>
      <c r="E4" s="307"/>
      <c r="F4" s="307"/>
      <c r="G4" s="307"/>
      <c r="H4" s="39"/>
    </row>
    <row r="5" spans="1:7" s="3" customFormat="1" ht="12.75" hidden="1">
      <c r="A5" s="1"/>
      <c r="F5" s="25"/>
      <c r="G5" s="70"/>
    </row>
    <row r="6" spans="1:8" s="27" customFormat="1" ht="33" customHeight="1">
      <c r="A6" s="323" t="s">
        <v>565</v>
      </c>
      <c r="B6" s="323"/>
      <c r="C6" s="323"/>
      <c r="D6" s="323"/>
      <c r="E6" s="323"/>
      <c r="F6" s="323"/>
      <c r="G6" s="323"/>
      <c r="H6" s="26"/>
    </row>
    <row r="7" spans="1:7" ht="11.25">
      <c r="A7" s="305" t="s">
        <v>435</v>
      </c>
      <c r="B7" s="320" t="s">
        <v>93</v>
      </c>
      <c r="C7" s="322" t="s">
        <v>436</v>
      </c>
      <c r="D7" s="322" t="s">
        <v>437</v>
      </c>
      <c r="E7" s="322" t="s">
        <v>94</v>
      </c>
      <c r="F7" s="322" t="s">
        <v>95</v>
      </c>
      <c r="G7" s="324" t="s">
        <v>531</v>
      </c>
    </row>
    <row r="8" spans="1:7" ht="11.25">
      <c r="A8" s="306"/>
      <c r="B8" s="321"/>
      <c r="C8" s="322"/>
      <c r="D8" s="322"/>
      <c r="E8" s="322"/>
      <c r="F8" s="322"/>
      <c r="G8" s="325"/>
    </row>
    <row r="9" spans="1:7" ht="24">
      <c r="A9" s="141" t="s">
        <v>187</v>
      </c>
      <c r="B9" s="91" t="s">
        <v>372</v>
      </c>
      <c r="C9" s="93"/>
      <c r="D9" s="93"/>
      <c r="E9" s="93"/>
      <c r="F9" s="93"/>
      <c r="G9" s="208">
        <f>G10+G39+G49+G67+G71+G42+G61+G66</f>
        <v>2243.1629999999996</v>
      </c>
    </row>
    <row r="10" spans="1:7" ht="13.5" customHeight="1">
      <c r="A10" s="141" t="s">
        <v>546</v>
      </c>
      <c r="B10" s="90" t="s">
        <v>372</v>
      </c>
      <c r="C10" s="91" t="s">
        <v>439</v>
      </c>
      <c r="D10" s="93"/>
      <c r="E10" s="93"/>
      <c r="F10" s="93"/>
      <c r="G10" s="64">
        <f>G11+G14+G17</f>
        <v>1109.73</v>
      </c>
    </row>
    <row r="11" spans="1:7" ht="21.75" customHeight="1">
      <c r="A11" s="151" t="s">
        <v>410</v>
      </c>
      <c r="B11" s="90" t="s">
        <v>372</v>
      </c>
      <c r="C11" s="90" t="s">
        <v>439</v>
      </c>
      <c r="D11" s="92" t="s">
        <v>74</v>
      </c>
      <c r="E11" s="93"/>
      <c r="F11" s="93"/>
      <c r="G11" s="47">
        <f>G12</f>
        <v>251.75</v>
      </c>
    </row>
    <row r="12" spans="1:7" ht="14.25" customHeight="1">
      <c r="A12" s="151" t="s">
        <v>97</v>
      </c>
      <c r="B12" s="90" t="s">
        <v>372</v>
      </c>
      <c r="C12" s="90" t="s">
        <v>439</v>
      </c>
      <c r="D12" s="93" t="s">
        <v>74</v>
      </c>
      <c r="E12" s="93" t="s">
        <v>278</v>
      </c>
      <c r="F12" s="93"/>
      <c r="G12" s="47">
        <f>G13</f>
        <v>251.75</v>
      </c>
    </row>
    <row r="13" spans="1:7" ht="14.25" customHeight="1">
      <c r="A13" s="151" t="s">
        <v>543</v>
      </c>
      <c r="B13" s="90" t="s">
        <v>372</v>
      </c>
      <c r="C13" s="90" t="s">
        <v>439</v>
      </c>
      <c r="D13" s="93" t="s">
        <v>74</v>
      </c>
      <c r="E13" s="93" t="s">
        <v>416</v>
      </c>
      <c r="F13" s="93" t="s">
        <v>372</v>
      </c>
      <c r="G13" s="47">
        <v>251.75</v>
      </c>
    </row>
    <row r="14" spans="1:7" ht="22.5">
      <c r="A14" s="151" t="s">
        <v>440</v>
      </c>
      <c r="B14" s="90" t="s">
        <v>372</v>
      </c>
      <c r="C14" s="90" t="s">
        <v>439</v>
      </c>
      <c r="D14" s="91" t="s">
        <v>441</v>
      </c>
      <c r="E14" s="93"/>
      <c r="F14" s="93"/>
      <c r="G14" s="47">
        <f>G15</f>
        <v>36</v>
      </c>
    </row>
    <row r="15" spans="1:7" ht="11.25">
      <c r="A15" s="151" t="s">
        <v>97</v>
      </c>
      <c r="B15" s="90" t="s">
        <v>372</v>
      </c>
      <c r="C15" s="90" t="s">
        <v>439</v>
      </c>
      <c r="D15" s="90" t="s">
        <v>441</v>
      </c>
      <c r="E15" s="90" t="s">
        <v>278</v>
      </c>
      <c r="F15" s="93"/>
      <c r="G15" s="47">
        <f>G16</f>
        <v>36</v>
      </c>
    </row>
    <row r="16" spans="1:7" ht="11.25">
      <c r="A16" s="151" t="s">
        <v>98</v>
      </c>
      <c r="B16" s="45" t="s">
        <v>372</v>
      </c>
      <c r="C16" s="45" t="s">
        <v>439</v>
      </c>
      <c r="D16" s="90" t="s">
        <v>441</v>
      </c>
      <c r="E16" s="90" t="s">
        <v>280</v>
      </c>
      <c r="F16" s="90" t="s">
        <v>372</v>
      </c>
      <c r="G16" s="49">
        <v>36</v>
      </c>
    </row>
    <row r="17" spans="1:7" ht="33.75">
      <c r="A17" s="151" t="s">
        <v>56</v>
      </c>
      <c r="B17" s="90" t="s">
        <v>372</v>
      </c>
      <c r="C17" s="90" t="s">
        <v>439</v>
      </c>
      <c r="D17" s="91" t="s">
        <v>57</v>
      </c>
      <c r="E17" s="93"/>
      <c r="F17" s="93"/>
      <c r="G17" s="47">
        <f>G18</f>
        <v>821.98</v>
      </c>
    </row>
    <row r="18" spans="1:7" ht="11.25">
      <c r="A18" s="151" t="s">
        <v>97</v>
      </c>
      <c r="B18" s="90" t="s">
        <v>372</v>
      </c>
      <c r="C18" s="90" t="s">
        <v>439</v>
      </c>
      <c r="D18" s="90" t="s">
        <v>57</v>
      </c>
      <c r="E18" s="90" t="s">
        <v>278</v>
      </c>
      <c r="F18" s="93"/>
      <c r="G18" s="47">
        <f>G19</f>
        <v>821.98</v>
      </c>
    </row>
    <row r="19" spans="1:7" ht="11.25" customHeight="1">
      <c r="A19" s="151" t="s">
        <v>98</v>
      </c>
      <c r="B19" s="90" t="s">
        <v>372</v>
      </c>
      <c r="C19" s="45" t="s">
        <v>439</v>
      </c>
      <c r="D19" s="90" t="s">
        <v>57</v>
      </c>
      <c r="E19" s="45" t="s">
        <v>280</v>
      </c>
      <c r="F19" s="90" t="s">
        <v>372</v>
      </c>
      <c r="G19" s="49">
        <v>821.98</v>
      </c>
    </row>
    <row r="20" spans="1:7" s="25" customFormat="1" ht="0.75" customHeight="1" hidden="1">
      <c r="A20" s="152" t="s">
        <v>216</v>
      </c>
      <c r="B20" s="90" t="s">
        <v>255</v>
      </c>
      <c r="C20" s="98" t="s">
        <v>439</v>
      </c>
      <c r="D20" s="98" t="s">
        <v>272</v>
      </c>
      <c r="E20" s="99"/>
      <c r="F20" s="99"/>
      <c r="G20" s="48"/>
    </row>
    <row r="21" spans="1:7" ht="11.25" hidden="1">
      <c r="A21" s="151" t="s">
        <v>60</v>
      </c>
      <c r="B21" s="90" t="s">
        <v>256</v>
      </c>
      <c r="C21" s="90" t="s">
        <v>439</v>
      </c>
      <c r="D21" s="90" t="s">
        <v>272</v>
      </c>
      <c r="E21" s="90">
        <v>700000</v>
      </c>
      <c r="F21" s="93"/>
      <c r="G21" s="47"/>
    </row>
    <row r="22" spans="1:7" ht="11.25" hidden="1">
      <c r="A22" s="186" t="s">
        <v>229</v>
      </c>
      <c r="B22" s="90" t="s">
        <v>257</v>
      </c>
      <c r="C22" s="45" t="s">
        <v>439</v>
      </c>
      <c r="D22" s="45" t="s">
        <v>272</v>
      </c>
      <c r="E22" s="45">
        <v>700000</v>
      </c>
      <c r="F22" s="90" t="s">
        <v>282</v>
      </c>
      <c r="G22" s="49"/>
    </row>
    <row r="23" spans="1:7" ht="11.25" hidden="1">
      <c r="A23" s="186"/>
      <c r="B23" s="90" t="s">
        <v>258</v>
      </c>
      <c r="C23" s="45"/>
      <c r="D23" s="90"/>
      <c r="E23" s="45"/>
      <c r="F23" s="90"/>
      <c r="G23" s="49"/>
    </row>
    <row r="24" spans="1:7" s="25" customFormat="1" ht="12" hidden="1">
      <c r="A24" s="152" t="s">
        <v>61</v>
      </c>
      <c r="B24" s="90" t="s">
        <v>259</v>
      </c>
      <c r="C24" s="98" t="s">
        <v>439</v>
      </c>
      <c r="D24" s="98" t="s">
        <v>273</v>
      </c>
      <c r="E24" s="99"/>
      <c r="F24" s="99"/>
      <c r="G24" s="48">
        <f>G25+G26</f>
        <v>0</v>
      </c>
    </row>
    <row r="25" spans="1:7" ht="11.25" hidden="1">
      <c r="A25" s="186" t="s">
        <v>173</v>
      </c>
      <c r="B25" s="90" t="s">
        <v>260</v>
      </c>
      <c r="C25" s="45" t="s">
        <v>439</v>
      </c>
      <c r="D25" s="45" t="s">
        <v>273</v>
      </c>
      <c r="E25" s="45" t="s">
        <v>284</v>
      </c>
      <c r="F25" s="45" t="s">
        <v>96</v>
      </c>
      <c r="G25" s="56"/>
    </row>
    <row r="26" spans="1:7" s="28" customFormat="1" ht="13.5" hidden="1" thickBot="1">
      <c r="A26" s="204" t="s">
        <v>97</v>
      </c>
      <c r="B26" s="90" t="s">
        <v>261</v>
      </c>
      <c r="C26" s="191" t="s">
        <v>439</v>
      </c>
      <c r="D26" s="191" t="s">
        <v>273</v>
      </c>
      <c r="E26" s="191" t="s">
        <v>278</v>
      </c>
      <c r="F26" s="192"/>
      <c r="G26" s="56"/>
    </row>
    <row r="27" spans="1:7" s="28" customFormat="1" ht="13.5" hidden="1" thickBot="1">
      <c r="A27" s="186" t="s">
        <v>285</v>
      </c>
      <c r="B27" s="90" t="s">
        <v>262</v>
      </c>
      <c r="C27" s="193" t="s">
        <v>439</v>
      </c>
      <c r="D27" s="193" t="s">
        <v>273</v>
      </c>
      <c r="E27" s="193" t="s">
        <v>280</v>
      </c>
      <c r="F27" s="191" t="s">
        <v>279</v>
      </c>
      <c r="G27" s="56"/>
    </row>
    <row r="28" spans="1:7" s="25" customFormat="1" ht="12" hidden="1">
      <c r="A28" s="152" t="s">
        <v>211</v>
      </c>
      <c r="B28" s="90" t="s">
        <v>263</v>
      </c>
      <c r="C28" s="98" t="s">
        <v>57</v>
      </c>
      <c r="D28" s="98" t="s">
        <v>272</v>
      </c>
      <c r="E28" s="98"/>
      <c r="F28" s="98"/>
      <c r="G28" s="71">
        <f>G30</f>
        <v>0</v>
      </c>
    </row>
    <row r="29" spans="1:7" s="28" customFormat="1" ht="12.75" hidden="1">
      <c r="A29" s="151" t="s">
        <v>212</v>
      </c>
      <c r="B29" s="90" t="s">
        <v>264</v>
      </c>
      <c r="C29" s="45" t="s">
        <v>57</v>
      </c>
      <c r="D29" s="45" t="s">
        <v>272</v>
      </c>
      <c r="E29" s="45" t="s">
        <v>213</v>
      </c>
      <c r="F29" s="45"/>
      <c r="G29" s="56"/>
    </row>
    <row r="30" spans="1:7" s="28" customFormat="1" ht="12.75" hidden="1">
      <c r="A30" s="186" t="s">
        <v>285</v>
      </c>
      <c r="B30" s="90" t="s">
        <v>265</v>
      </c>
      <c r="C30" s="45" t="s">
        <v>57</v>
      </c>
      <c r="D30" s="45" t="s">
        <v>272</v>
      </c>
      <c r="E30" s="45" t="s">
        <v>213</v>
      </c>
      <c r="F30" s="45" t="s">
        <v>279</v>
      </c>
      <c r="G30" s="56"/>
    </row>
    <row r="31" spans="1:7" s="28" customFormat="1" ht="12.75" hidden="1">
      <c r="A31" s="152" t="s">
        <v>76</v>
      </c>
      <c r="B31" s="90" t="s">
        <v>266</v>
      </c>
      <c r="C31" s="45"/>
      <c r="D31" s="45"/>
      <c r="E31" s="45"/>
      <c r="F31" s="45"/>
      <c r="G31" s="56">
        <f>G33</f>
        <v>0</v>
      </c>
    </row>
    <row r="32" spans="1:7" s="28" customFormat="1" ht="12.75" hidden="1">
      <c r="A32" s="151" t="s">
        <v>127</v>
      </c>
      <c r="B32" s="90" t="s">
        <v>267</v>
      </c>
      <c r="C32" s="90" t="s">
        <v>72</v>
      </c>
      <c r="D32" s="90" t="s">
        <v>72</v>
      </c>
      <c r="E32" s="90" t="s">
        <v>128</v>
      </c>
      <c r="F32" s="93"/>
      <c r="G32" s="56"/>
    </row>
    <row r="33" spans="1:7" s="28" customFormat="1" ht="12.75" hidden="1">
      <c r="A33" s="186" t="s">
        <v>129</v>
      </c>
      <c r="B33" s="90" t="s">
        <v>268</v>
      </c>
      <c r="C33" s="90" t="s">
        <v>72</v>
      </c>
      <c r="D33" s="90" t="s">
        <v>72</v>
      </c>
      <c r="E33" s="45" t="s">
        <v>297</v>
      </c>
      <c r="F33" s="90" t="s">
        <v>96</v>
      </c>
      <c r="G33" s="56"/>
    </row>
    <row r="34" spans="1:7" s="19" customFormat="1" ht="12" hidden="1">
      <c r="A34" s="152" t="s">
        <v>215</v>
      </c>
      <c r="B34" s="90" t="s">
        <v>269</v>
      </c>
      <c r="C34" s="45" t="s">
        <v>105</v>
      </c>
      <c r="D34" s="45" t="s">
        <v>69</v>
      </c>
      <c r="E34" s="45"/>
      <c r="F34" s="45"/>
      <c r="G34" s="56"/>
    </row>
    <row r="35" spans="1:7" ht="11.25" hidden="1">
      <c r="A35" s="186" t="s">
        <v>97</v>
      </c>
      <c r="B35" s="90" t="s">
        <v>270</v>
      </c>
      <c r="C35" s="45" t="s">
        <v>105</v>
      </c>
      <c r="D35" s="45" t="s">
        <v>69</v>
      </c>
      <c r="E35" s="45" t="s">
        <v>280</v>
      </c>
      <c r="F35" s="45" t="s">
        <v>279</v>
      </c>
      <c r="G35" s="56"/>
    </row>
    <row r="36" spans="1:7" ht="11.25">
      <c r="A36" s="180" t="s">
        <v>529</v>
      </c>
      <c r="B36" s="90" t="s">
        <v>372</v>
      </c>
      <c r="C36" s="45" t="s">
        <v>439</v>
      </c>
      <c r="D36" s="91" t="s">
        <v>72</v>
      </c>
      <c r="E36" s="45"/>
      <c r="F36" s="45"/>
      <c r="G36" s="56"/>
    </row>
    <row r="37" spans="1:7" ht="11.25">
      <c r="A37" s="180" t="s">
        <v>60</v>
      </c>
      <c r="B37" s="90" t="s">
        <v>372</v>
      </c>
      <c r="C37" s="45" t="s">
        <v>439</v>
      </c>
      <c r="D37" s="91" t="s">
        <v>141</v>
      </c>
      <c r="E37" s="45" t="s">
        <v>51</v>
      </c>
      <c r="F37" s="45" t="s">
        <v>282</v>
      </c>
      <c r="G37" s="56"/>
    </row>
    <row r="38" spans="1:7" ht="11.25">
      <c r="A38" s="180" t="s">
        <v>61</v>
      </c>
      <c r="B38" s="90" t="s">
        <v>372</v>
      </c>
      <c r="C38" s="45" t="s">
        <v>439</v>
      </c>
      <c r="D38" s="91" t="s">
        <v>530</v>
      </c>
      <c r="E38" s="45"/>
      <c r="F38" s="45"/>
      <c r="G38" s="56"/>
    </row>
    <row r="39" spans="1:7" ht="12">
      <c r="A39" s="141" t="s">
        <v>371</v>
      </c>
      <c r="B39" s="90" t="s">
        <v>372</v>
      </c>
      <c r="C39" s="91" t="s">
        <v>74</v>
      </c>
      <c r="D39" s="90"/>
      <c r="E39" s="90"/>
      <c r="F39" s="93"/>
      <c r="G39" s="64">
        <f>G40</f>
        <v>59.1</v>
      </c>
    </row>
    <row r="40" spans="1:7" ht="11.25">
      <c r="A40" s="151" t="s">
        <v>188</v>
      </c>
      <c r="B40" s="90" t="s">
        <v>372</v>
      </c>
      <c r="C40" s="90" t="s">
        <v>74</v>
      </c>
      <c r="D40" s="91" t="s">
        <v>441</v>
      </c>
      <c r="E40" s="90"/>
      <c r="F40" s="93"/>
      <c r="G40" s="47">
        <f>G41</f>
        <v>59.1</v>
      </c>
    </row>
    <row r="41" spans="1:7" ht="22.5">
      <c r="A41" s="151" t="s">
        <v>379</v>
      </c>
      <c r="B41" s="90" t="s">
        <v>372</v>
      </c>
      <c r="C41" s="90" t="s">
        <v>74</v>
      </c>
      <c r="D41" s="90" t="s">
        <v>441</v>
      </c>
      <c r="E41" s="90" t="s">
        <v>344</v>
      </c>
      <c r="F41" s="93" t="s">
        <v>345</v>
      </c>
      <c r="G41" s="47">
        <v>59.1</v>
      </c>
    </row>
    <row r="42" spans="1:7" ht="12">
      <c r="A42" s="141" t="s">
        <v>544</v>
      </c>
      <c r="B42" s="90" t="s">
        <v>372</v>
      </c>
      <c r="C42" s="91" t="s">
        <v>57</v>
      </c>
      <c r="D42" s="90"/>
      <c r="E42" s="97"/>
      <c r="F42" s="90"/>
      <c r="G42" s="49"/>
    </row>
    <row r="43" spans="1:7" ht="11.25">
      <c r="A43" s="180" t="s">
        <v>438</v>
      </c>
      <c r="B43" s="90" t="s">
        <v>372</v>
      </c>
      <c r="C43" s="111" t="s">
        <v>57</v>
      </c>
      <c r="D43" s="109" t="s">
        <v>439</v>
      </c>
      <c r="E43" s="97"/>
      <c r="F43" s="90"/>
      <c r="G43" s="49"/>
    </row>
    <row r="44" spans="1:7" ht="11.25">
      <c r="A44" s="180" t="s">
        <v>63</v>
      </c>
      <c r="B44" s="90" t="s">
        <v>372</v>
      </c>
      <c r="C44" s="111" t="s">
        <v>57</v>
      </c>
      <c r="D44" s="109" t="s">
        <v>65</v>
      </c>
      <c r="E44" s="97"/>
      <c r="F44" s="90"/>
      <c r="G44" s="49"/>
    </row>
    <row r="45" spans="1:7" ht="11.25">
      <c r="A45" s="180" t="s">
        <v>212</v>
      </c>
      <c r="B45" s="90" t="s">
        <v>372</v>
      </c>
      <c r="C45" s="111" t="s">
        <v>57</v>
      </c>
      <c r="D45" s="109" t="s">
        <v>272</v>
      </c>
      <c r="E45" s="97"/>
      <c r="F45" s="90"/>
      <c r="G45" s="49"/>
    </row>
    <row r="46" spans="1:7" ht="11.25">
      <c r="A46" s="180" t="s">
        <v>285</v>
      </c>
      <c r="B46" s="90" t="s">
        <v>372</v>
      </c>
      <c r="C46" s="111" t="s">
        <v>57</v>
      </c>
      <c r="D46" s="108" t="s">
        <v>272</v>
      </c>
      <c r="E46" s="97" t="s">
        <v>213</v>
      </c>
      <c r="F46" s="90" t="s">
        <v>372</v>
      </c>
      <c r="G46" s="49"/>
    </row>
    <row r="47" spans="1:7" ht="11.25">
      <c r="A47" s="180" t="s">
        <v>532</v>
      </c>
      <c r="B47" s="90" t="s">
        <v>372</v>
      </c>
      <c r="C47" s="111" t="s">
        <v>57</v>
      </c>
      <c r="D47" s="108" t="s">
        <v>272</v>
      </c>
      <c r="E47" s="97"/>
      <c r="F47" s="90"/>
      <c r="G47" s="49"/>
    </row>
    <row r="48" spans="1:7" ht="11.25">
      <c r="A48" s="180" t="s">
        <v>285</v>
      </c>
      <c r="B48" s="90" t="s">
        <v>372</v>
      </c>
      <c r="C48" s="111" t="s">
        <v>57</v>
      </c>
      <c r="D48" s="108" t="s">
        <v>272</v>
      </c>
      <c r="E48" s="97" t="s">
        <v>533</v>
      </c>
      <c r="F48" s="90" t="s">
        <v>282</v>
      </c>
      <c r="G48" s="49"/>
    </row>
    <row r="49" spans="1:7" ht="12">
      <c r="A49" s="141" t="s">
        <v>545</v>
      </c>
      <c r="B49" s="45" t="s">
        <v>372</v>
      </c>
      <c r="C49" s="91" t="s">
        <v>65</v>
      </c>
      <c r="D49" s="45"/>
      <c r="E49" s="45"/>
      <c r="F49" s="45"/>
      <c r="G49" s="67">
        <f>G50+G54+G56</f>
        <v>252.57999999999998</v>
      </c>
    </row>
    <row r="50" spans="1:7" ht="11.25" customHeight="1">
      <c r="A50" s="139" t="s">
        <v>66</v>
      </c>
      <c r="B50" s="45" t="s">
        <v>372</v>
      </c>
      <c r="C50" s="90" t="s">
        <v>65</v>
      </c>
      <c r="D50" s="91" t="s">
        <v>439</v>
      </c>
      <c r="E50" s="93"/>
      <c r="F50" s="93"/>
      <c r="G50" s="67">
        <f>G52+G53</f>
        <v>3.6</v>
      </c>
    </row>
    <row r="51" spans="1:7" ht="11.25" customHeight="1">
      <c r="A51" s="151" t="s">
        <v>534</v>
      </c>
      <c r="B51" s="45" t="s">
        <v>372</v>
      </c>
      <c r="C51" s="90" t="s">
        <v>65</v>
      </c>
      <c r="D51" s="90" t="s">
        <v>439</v>
      </c>
      <c r="E51" s="93" t="s">
        <v>535</v>
      </c>
      <c r="F51" s="93" t="s">
        <v>372</v>
      </c>
      <c r="G51" s="49"/>
    </row>
    <row r="52" spans="1:7" ht="15.75" customHeight="1">
      <c r="A52" s="151" t="s">
        <v>358</v>
      </c>
      <c r="B52" s="106">
        <v>826</v>
      </c>
      <c r="C52" s="90" t="s">
        <v>65</v>
      </c>
      <c r="D52" s="90" t="s">
        <v>439</v>
      </c>
      <c r="E52" s="90" t="s">
        <v>359</v>
      </c>
      <c r="F52" s="93" t="s">
        <v>372</v>
      </c>
      <c r="G52" s="49">
        <v>3.6</v>
      </c>
    </row>
    <row r="53" spans="1:7" ht="24.75" customHeight="1">
      <c r="A53" s="205" t="s">
        <v>409</v>
      </c>
      <c r="B53" s="158" t="s">
        <v>372</v>
      </c>
      <c r="C53" s="159" t="s">
        <v>65</v>
      </c>
      <c r="D53" s="158" t="s">
        <v>439</v>
      </c>
      <c r="E53" s="158" t="s">
        <v>408</v>
      </c>
      <c r="F53" s="158" t="s">
        <v>372</v>
      </c>
      <c r="G53" s="138"/>
    </row>
    <row r="54" spans="1:7" ht="11.25">
      <c r="A54" s="139" t="s">
        <v>368</v>
      </c>
      <c r="B54" s="45" t="s">
        <v>372</v>
      </c>
      <c r="C54" s="90" t="s">
        <v>65</v>
      </c>
      <c r="D54" s="91" t="s">
        <v>74</v>
      </c>
      <c r="E54" s="90"/>
      <c r="F54" s="90"/>
      <c r="G54" s="67">
        <f>G55</f>
        <v>0</v>
      </c>
    </row>
    <row r="55" spans="1:7" ht="11.25">
      <c r="A55" s="151" t="s">
        <v>292</v>
      </c>
      <c r="B55" s="45" t="s">
        <v>372</v>
      </c>
      <c r="C55" s="90" t="s">
        <v>65</v>
      </c>
      <c r="D55" s="45" t="s">
        <v>74</v>
      </c>
      <c r="E55" s="93" t="s">
        <v>293</v>
      </c>
      <c r="F55" s="93" t="s">
        <v>372</v>
      </c>
      <c r="G55" s="49"/>
    </row>
    <row r="56" spans="1:7" ht="11.25">
      <c r="A56" s="139" t="s">
        <v>288</v>
      </c>
      <c r="B56" s="45" t="s">
        <v>372</v>
      </c>
      <c r="C56" s="90" t="s">
        <v>65</v>
      </c>
      <c r="D56" s="91" t="s">
        <v>441</v>
      </c>
      <c r="E56" s="93"/>
      <c r="F56" s="93"/>
      <c r="G56" s="67">
        <f>G57+G58+G59+G60</f>
        <v>248.98</v>
      </c>
    </row>
    <row r="57" spans="1:7" ht="11.25">
      <c r="A57" s="151" t="s">
        <v>363</v>
      </c>
      <c r="B57" s="45" t="s">
        <v>372</v>
      </c>
      <c r="C57" s="90" t="s">
        <v>65</v>
      </c>
      <c r="D57" s="45" t="s">
        <v>441</v>
      </c>
      <c r="E57" s="90" t="s">
        <v>364</v>
      </c>
      <c r="F57" s="90" t="s">
        <v>372</v>
      </c>
      <c r="G57" s="49">
        <v>33.98</v>
      </c>
    </row>
    <row r="58" spans="1:7" ht="22.5">
      <c r="A58" s="151" t="s">
        <v>542</v>
      </c>
      <c r="B58" s="45" t="s">
        <v>372</v>
      </c>
      <c r="C58" s="90" t="s">
        <v>65</v>
      </c>
      <c r="D58" s="45" t="s">
        <v>441</v>
      </c>
      <c r="E58" s="45" t="s">
        <v>290</v>
      </c>
      <c r="F58" s="93" t="s">
        <v>372</v>
      </c>
      <c r="G58" s="49">
        <v>100</v>
      </c>
    </row>
    <row r="59" spans="1:7" ht="11.25">
      <c r="A59" s="151" t="s">
        <v>536</v>
      </c>
      <c r="B59" s="45" t="s">
        <v>372</v>
      </c>
      <c r="C59" s="90" t="s">
        <v>65</v>
      </c>
      <c r="D59" s="45" t="s">
        <v>441</v>
      </c>
      <c r="E59" s="45" t="s">
        <v>537</v>
      </c>
      <c r="F59" s="93" t="s">
        <v>372</v>
      </c>
      <c r="G59" s="49">
        <v>5</v>
      </c>
    </row>
    <row r="60" spans="1:7" ht="11.25">
      <c r="A60" s="151" t="s">
        <v>538</v>
      </c>
      <c r="B60" s="45" t="s">
        <v>372</v>
      </c>
      <c r="C60" s="90" t="s">
        <v>65</v>
      </c>
      <c r="D60" s="45" t="s">
        <v>441</v>
      </c>
      <c r="E60" s="45" t="s">
        <v>362</v>
      </c>
      <c r="F60" s="93" t="s">
        <v>372</v>
      </c>
      <c r="G60" s="49">
        <v>110</v>
      </c>
    </row>
    <row r="61" spans="1:7" ht="31.5" customHeight="1">
      <c r="A61" s="143" t="s">
        <v>549</v>
      </c>
      <c r="B61" s="90" t="s">
        <v>372</v>
      </c>
      <c r="C61" s="91" t="s">
        <v>79</v>
      </c>
      <c r="D61" s="93"/>
      <c r="E61" s="93"/>
      <c r="F61" s="93"/>
      <c r="G61" s="47">
        <f>G62</f>
        <v>745.28</v>
      </c>
    </row>
    <row r="62" spans="1:7" ht="22.5">
      <c r="A62" s="151" t="s">
        <v>121</v>
      </c>
      <c r="B62" s="98" t="s">
        <v>372</v>
      </c>
      <c r="C62" s="98" t="s">
        <v>79</v>
      </c>
      <c r="D62" s="95" t="s">
        <v>439</v>
      </c>
      <c r="E62" s="99" t="s">
        <v>186</v>
      </c>
      <c r="F62" s="99" t="s">
        <v>96</v>
      </c>
      <c r="G62" s="48">
        <f>G63</f>
        <v>745.28</v>
      </c>
    </row>
    <row r="63" spans="1:7" ht="11.25">
      <c r="A63" s="151" t="s">
        <v>299</v>
      </c>
      <c r="B63" s="90" t="s">
        <v>372</v>
      </c>
      <c r="C63" s="90" t="s">
        <v>79</v>
      </c>
      <c r="D63" s="90" t="s">
        <v>439</v>
      </c>
      <c r="E63" s="90" t="s">
        <v>302</v>
      </c>
      <c r="F63" s="93" t="s">
        <v>96</v>
      </c>
      <c r="G63" s="47">
        <v>745.28</v>
      </c>
    </row>
    <row r="64" spans="1:7" ht="22.5">
      <c r="A64" s="151" t="s">
        <v>52</v>
      </c>
      <c r="B64" s="90" t="s">
        <v>372</v>
      </c>
      <c r="C64" s="90" t="s">
        <v>79</v>
      </c>
      <c r="D64" s="90" t="s">
        <v>439</v>
      </c>
      <c r="E64" s="90" t="s">
        <v>302</v>
      </c>
      <c r="F64" s="93" t="s">
        <v>54</v>
      </c>
      <c r="G64" s="47">
        <v>0</v>
      </c>
    </row>
    <row r="65" spans="1:7" ht="11.25">
      <c r="A65" s="151" t="s">
        <v>53</v>
      </c>
      <c r="B65" s="90" t="s">
        <v>372</v>
      </c>
      <c r="C65" s="90" t="s">
        <v>79</v>
      </c>
      <c r="D65" s="90" t="s">
        <v>439</v>
      </c>
      <c r="E65" s="90" t="s">
        <v>302</v>
      </c>
      <c r="F65" s="93" t="s">
        <v>55</v>
      </c>
      <c r="G65" s="47">
        <v>0</v>
      </c>
    </row>
    <row r="66" spans="1:7" ht="12.75">
      <c r="A66" s="143" t="s">
        <v>547</v>
      </c>
      <c r="B66" s="90" t="s">
        <v>372</v>
      </c>
      <c r="C66" s="91" t="s">
        <v>83</v>
      </c>
      <c r="D66" s="90"/>
      <c r="E66" s="90"/>
      <c r="F66" s="93"/>
      <c r="G66" s="47">
        <v>0</v>
      </c>
    </row>
    <row r="67" spans="1:7" ht="12">
      <c r="A67" s="141" t="s">
        <v>271</v>
      </c>
      <c r="B67" s="45" t="s">
        <v>372</v>
      </c>
      <c r="C67" s="91" t="s">
        <v>105</v>
      </c>
      <c r="D67" s="45"/>
      <c r="E67" s="90"/>
      <c r="F67" s="90"/>
      <c r="G67" s="181">
        <f>G68+G70</f>
        <v>60.473</v>
      </c>
    </row>
    <row r="68" spans="1:7" ht="11.25">
      <c r="A68" s="151" t="s">
        <v>86</v>
      </c>
      <c r="B68" s="45" t="s">
        <v>372</v>
      </c>
      <c r="C68" s="90" t="s">
        <v>105</v>
      </c>
      <c r="D68" s="91" t="s">
        <v>439</v>
      </c>
      <c r="E68" s="90"/>
      <c r="F68" s="90"/>
      <c r="G68" s="182">
        <f>G69</f>
        <v>40.473</v>
      </c>
    </row>
    <row r="69" spans="1:7" ht="11.25">
      <c r="A69" s="151" t="s">
        <v>360</v>
      </c>
      <c r="B69" s="45" t="s">
        <v>372</v>
      </c>
      <c r="C69" s="90" t="s">
        <v>105</v>
      </c>
      <c r="D69" s="45" t="s">
        <v>439</v>
      </c>
      <c r="E69" s="90" t="s">
        <v>318</v>
      </c>
      <c r="F69" s="90" t="s">
        <v>99</v>
      </c>
      <c r="G69" s="182">
        <v>40.473</v>
      </c>
    </row>
    <row r="70" spans="1:7" ht="11.25">
      <c r="A70" s="151" t="s">
        <v>347</v>
      </c>
      <c r="B70" s="45" t="s">
        <v>372</v>
      </c>
      <c r="C70" s="90" t="s">
        <v>105</v>
      </c>
      <c r="D70" s="90" t="s">
        <v>441</v>
      </c>
      <c r="E70" s="90" t="s">
        <v>540</v>
      </c>
      <c r="F70" s="93" t="s">
        <v>99</v>
      </c>
      <c r="G70" s="185">
        <v>20</v>
      </c>
    </row>
    <row r="71" spans="1:7" ht="12">
      <c r="A71" s="141" t="s">
        <v>254</v>
      </c>
      <c r="B71" s="90" t="s">
        <v>372</v>
      </c>
      <c r="C71" s="91" t="s">
        <v>141</v>
      </c>
      <c r="D71" s="90"/>
      <c r="E71" s="45"/>
      <c r="F71" s="45"/>
      <c r="G71" s="67">
        <f>G72</f>
        <v>16</v>
      </c>
    </row>
    <row r="72" spans="1:7" ht="22.5">
      <c r="A72" s="151" t="s">
        <v>107</v>
      </c>
      <c r="B72" s="90" t="s">
        <v>372</v>
      </c>
      <c r="C72" s="90" t="s">
        <v>141</v>
      </c>
      <c r="D72" s="91" t="s">
        <v>439</v>
      </c>
      <c r="E72" s="45" t="s">
        <v>315</v>
      </c>
      <c r="F72" s="45" t="s">
        <v>282</v>
      </c>
      <c r="G72" s="49">
        <v>16</v>
      </c>
    </row>
    <row r="73" spans="1:7" ht="16.5" customHeight="1" hidden="1">
      <c r="A73" s="106" t="s">
        <v>108</v>
      </c>
      <c r="B73" s="90" t="s">
        <v>106</v>
      </c>
      <c r="C73" s="93"/>
      <c r="D73" s="93"/>
      <c r="E73" s="93"/>
      <c r="F73" s="93"/>
      <c r="G73" s="47">
        <f>G77+G80+G82+G96+G92+G93</f>
        <v>0</v>
      </c>
    </row>
    <row r="74" spans="1:7" ht="16.5" customHeight="1" hidden="1">
      <c r="A74" s="106" t="s">
        <v>334</v>
      </c>
      <c r="B74" s="90" t="s">
        <v>106</v>
      </c>
      <c r="C74" s="90" t="s">
        <v>83</v>
      </c>
      <c r="D74" s="93"/>
      <c r="E74" s="93"/>
      <c r="F74" s="93"/>
      <c r="G74" s="47" t="s">
        <v>209</v>
      </c>
    </row>
    <row r="75" spans="1:7" ht="15.75" customHeight="1" hidden="1">
      <c r="A75" s="106" t="s">
        <v>274</v>
      </c>
      <c r="B75" s="90" t="s">
        <v>106</v>
      </c>
      <c r="C75" s="90" t="s">
        <v>83</v>
      </c>
      <c r="D75" s="90"/>
      <c r="E75" s="93"/>
      <c r="F75" s="93"/>
      <c r="G75" s="47"/>
    </row>
    <row r="76" spans="1:7" s="25" customFormat="1" ht="15.75" customHeight="1" hidden="1">
      <c r="A76" s="142" t="s">
        <v>112</v>
      </c>
      <c r="B76" s="98" t="s">
        <v>106</v>
      </c>
      <c r="C76" s="98" t="s">
        <v>83</v>
      </c>
      <c r="D76" s="98" t="s">
        <v>439</v>
      </c>
      <c r="E76" s="98">
        <v>4700000</v>
      </c>
      <c r="F76" s="99"/>
      <c r="G76" s="48"/>
    </row>
    <row r="77" spans="1:7" ht="13.5" customHeight="1" hidden="1">
      <c r="A77" s="140" t="s">
        <v>340</v>
      </c>
      <c r="B77" s="90" t="s">
        <v>106</v>
      </c>
      <c r="C77" s="90" t="s">
        <v>83</v>
      </c>
      <c r="D77" s="45" t="s">
        <v>439</v>
      </c>
      <c r="E77" s="90" t="s">
        <v>311</v>
      </c>
      <c r="F77" s="90" t="s">
        <v>96</v>
      </c>
      <c r="G77" s="49"/>
    </row>
    <row r="78" spans="1:7" ht="12.75" customHeight="1" hidden="1">
      <c r="A78" s="106" t="s">
        <v>275</v>
      </c>
      <c r="B78" s="90" t="s">
        <v>106</v>
      </c>
      <c r="C78" s="90" t="s">
        <v>83</v>
      </c>
      <c r="D78" s="45" t="s">
        <v>74</v>
      </c>
      <c r="E78" s="90"/>
      <c r="F78" s="90"/>
      <c r="G78" s="49">
        <f>G80+G82+G92</f>
        <v>0</v>
      </c>
    </row>
    <row r="79" spans="1:7" s="25" customFormat="1" ht="13.5" customHeight="1" hidden="1">
      <c r="A79" s="142" t="s">
        <v>113</v>
      </c>
      <c r="B79" s="98" t="s">
        <v>106</v>
      </c>
      <c r="C79" s="98" t="s">
        <v>83</v>
      </c>
      <c r="D79" s="98" t="s">
        <v>74</v>
      </c>
      <c r="E79" s="98">
        <v>4710000</v>
      </c>
      <c r="F79" s="99"/>
      <c r="G79" s="48"/>
    </row>
    <row r="80" spans="1:7" ht="13.5" customHeight="1" hidden="1">
      <c r="A80" s="140" t="s">
        <v>340</v>
      </c>
      <c r="B80" s="90" t="s">
        <v>106</v>
      </c>
      <c r="C80" s="90" t="s">
        <v>83</v>
      </c>
      <c r="D80" s="45" t="s">
        <v>74</v>
      </c>
      <c r="E80" s="45" t="s">
        <v>312</v>
      </c>
      <c r="F80" s="90" t="s">
        <v>96</v>
      </c>
      <c r="G80" s="49"/>
    </row>
    <row r="81" spans="1:7" s="25" customFormat="1" ht="12.75" customHeight="1" hidden="1">
      <c r="A81" s="142" t="s">
        <v>114</v>
      </c>
      <c r="B81" s="98" t="s">
        <v>106</v>
      </c>
      <c r="C81" s="98" t="s">
        <v>83</v>
      </c>
      <c r="D81" s="98" t="s">
        <v>74</v>
      </c>
      <c r="E81" s="98" t="s">
        <v>115</v>
      </c>
      <c r="F81" s="99"/>
      <c r="G81" s="48"/>
    </row>
    <row r="82" spans="1:7" ht="12.75" customHeight="1" hidden="1">
      <c r="A82" s="140" t="s">
        <v>340</v>
      </c>
      <c r="B82" s="90" t="s">
        <v>106</v>
      </c>
      <c r="C82" s="90" t="s">
        <v>83</v>
      </c>
      <c r="D82" s="45" t="s">
        <v>74</v>
      </c>
      <c r="E82" s="45" t="s">
        <v>310</v>
      </c>
      <c r="F82" s="90" t="s">
        <v>96</v>
      </c>
      <c r="G82" s="49"/>
    </row>
    <row r="83" spans="1:7" ht="11.25" customHeight="1" hidden="1">
      <c r="A83" s="140" t="s">
        <v>107</v>
      </c>
      <c r="B83" s="90" t="s">
        <v>195</v>
      </c>
      <c r="C83" s="90" t="s">
        <v>83</v>
      </c>
      <c r="D83" s="45" t="s">
        <v>335</v>
      </c>
      <c r="E83" s="90">
        <v>5222900</v>
      </c>
      <c r="F83" s="90">
        <v>455</v>
      </c>
      <c r="G83" s="49"/>
    </row>
    <row r="84" spans="1:7" s="25" customFormat="1" ht="10.5" customHeight="1" hidden="1">
      <c r="A84" s="142" t="s">
        <v>84</v>
      </c>
      <c r="B84" s="98" t="s">
        <v>118</v>
      </c>
      <c r="C84" s="98" t="s">
        <v>83</v>
      </c>
      <c r="D84" s="98" t="s">
        <v>57</v>
      </c>
      <c r="E84" s="99"/>
      <c r="F84" s="99"/>
      <c r="G84" s="48"/>
    </row>
    <row r="85" spans="1:7" ht="10.5" customHeight="1" hidden="1">
      <c r="A85" s="106" t="s">
        <v>97</v>
      </c>
      <c r="B85" s="90" t="s">
        <v>196</v>
      </c>
      <c r="C85" s="90" t="s">
        <v>83</v>
      </c>
      <c r="D85" s="90" t="s">
        <v>57</v>
      </c>
      <c r="E85" s="90">
        <v>10000</v>
      </c>
      <c r="F85" s="93"/>
      <c r="G85" s="47"/>
    </row>
    <row r="86" spans="1:7" ht="9" customHeight="1" hidden="1">
      <c r="A86" s="140" t="s">
        <v>98</v>
      </c>
      <c r="B86" s="90" t="s">
        <v>197</v>
      </c>
      <c r="C86" s="90" t="s">
        <v>83</v>
      </c>
      <c r="D86" s="90" t="s">
        <v>57</v>
      </c>
      <c r="E86" s="45">
        <v>10000</v>
      </c>
      <c r="F86" s="90">
        <v>5</v>
      </c>
      <c r="G86" s="49"/>
    </row>
    <row r="87" spans="1:7" ht="9.75" customHeight="1" hidden="1">
      <c r="A87" s="106" t="s">
        <v>85</v>
      </c>
      <c r="B87" s="90" t="s">
        <v>198</v>
      </c>
      <c r="C87" s="90">
        <v>10</v>
      </c>
      <c r="D87" s="93"/>
      <c r="E87" s="93"/>
      <c r="F87" s="93"/>
      <c r="G87" s="47"/>
    </row>
    <row r="88" spans="1:7" ht="11.25" customHeight="1" hidden="1">
      <c r="A88" s="106" t="s">
        <v>89</v>
      </c>
      <c r="B88" s="90" t="s">
        <v>199</v>
      </c>
      <c r="C88" s="90">
        <v>10</v>
      </c>
      <c r="D88" s="90" t="s">
        <v>57</v>
      </c>
      <c r="E88" s="93"/>
      <c r="F88" s="93"/>
      <c r="G88" s="47"/>
    </row>
    <row r="89" spans="1:7" ht="10.5" customHeight="1" hidden="1">
      <c r="A89" s="106" t="s">
        <v>116</v>
      </c>
      <c r="B89" s="90" t="s">
        <v>200</v>
      </c>
      <c r="C89" s="90">
        <v>10</v>
      </c>
      <c r="D89" s="90" t="s">
        <v>57</v>
      </c>
      <c r="E89" s="90">
        <v>5110000</v>
      </c>
      <c r="F89" s="93"/>
      <c r="G89" s="47"/>
    </row>
    <row r="90" spans="1:7" ht="12.75" customHeight="1" hidden="1">
      <c r="A90" s="106" t="s">
        <v>117</v>
      </c>
      <c r="B90" s="90" t="s">
        <v>201</v>
      </c>
      <c r="C90" s="90">
        <v>10</v>
      </c>
      <c r="D90" s="90" t="s">
        <v>57</v>
      </c>
      <c r="E90" s="90">
        <v>5110000</v>
      </c>
      <c r="F90" s="90">
        <v>755</v>
      </c>
      <c r="G90" s="49"/>
    </row>
    <row r="91" spans="1:7" ht="12" customHeight="1" hidden="1">
      <c r="A91" s="145"/>
      <c r="B91" s="90" t="s">
        <v>202</v>
      </c>
      <c r="C91" s="93"/>
      <c r="D91" s="93"/>
      <c r="E91" s="93"/>
      <c r="F91" s="93"/>
      <c r="G91" s="47"/>
    </row>
    <row r="92" spans="1:7" ht="10.5" customHeight="1" hidden="1">
      <c r="A92" s="144" t="s">
        <v>203</v>
      </c>
      <c r="B92" s="90" t="s">
        <v>106</v>
      </c>
      <c r="C92" s="93" t="s">
        <v>83</v>
      </c>
      <c r="D92" s="93" t="s">
        <v>74</v>
      </c>
      <c r="E92" s="93" t="s">
        <v>313</v>
      </c>
      <c r="F92" s="93" t="s">
        <v>96</v>
      </c>
      <c r="G92" s="47"/>
    </row>
    <row r="93" spans="1:7" ht="12" customHeight="1" hidden="1">
      <c r="A93" s="145" t="s">
        <v>277</v>
      </c>
      <c r="B93" s="90"/>
      <c r="C93" s="93" t="s">
        <v>83</v>
      </c>
      <c r="D93" s="93" t="s">
        <v>57</v>
      </c>
      <c r="E93" s="93"/>
      <c r="F93" s="93"/>
      <c r="G93" s="47">
        <f>G94</f>
        <v>0</v>
      </c>
    </row>
    <row r="94" spans="1:7" ht="12" customHeight="1" hidden="1" thickBot="1">
      <c r="A94" s="190" t="s">
        <v>112</v>
      </c>
      <c r="B94" s="90"/>
      <c r="C94" s="100" t="s">
        <v>83</v>
      </c>
      <c r="D94" s="100" t="s">
        <v>57</v>
      </c>
      <c r="E94" s="100" t="s">
        <v>314</v>
      </c>
      <c r="F94" s="100"/>
      <c r="G94" s="47">
        <f>G95</f>
        <v>0</v>
      </c>
    </row>
    <row r="95" spans="1:7" ht="10.5" customHeight="1" hidden="1" thickBot="1">
      <c r="A95" s="194" t="s">
        <v>299</v>
      </c>
      <c r="B95" s="90"/>
      <c r="C95" s="100" t="s">
        <v>83</v>
      </c>
      <c r="D95" s="100" t="s">
        <v>57</v>
      </c>
      <c r="E95" s="100" t="s">
        <v>311</v>
      </c>
      <c r="F95" s="100" t="s">
        <v>96</v>
      </c>
      <c r="G95" s="47"/>
    </row>
    <row r="96" spans="1:7" s="25" customFormat="1" ht="11.25" customHeight="1" hidden="1">
      <c r="A96" s="142" t="s">
        <v>109</v>
      </c>
      <c r="B96" s="98" t="s">
        <v>106</v>
      </c>
      <c r="C96" s="98" t="s">
        <v>83</v>
      </c>
      <c r="D96" s="98" t="s">
        <v>105</v>
      </c>
      <c r="E96" s="98" t="s">
        <v>110</v>
      </c>
      <c r="F96" s="99"/>
      <c r="G96" s="47">
        <f>G97</f>
        <v>0</v>
      </c>
    </row>
    <row r="97" spans="1:7" ht="10.5" customHeight="1" hidden="1">
      <c r="A97" s="140" t="s">
        <v>340</v>
      </c>
      <c r="B97" s="90" t="s">
        <v>106</v>
      </c>
      <c r="C97" s="90" t="s">
        <v>83</v>
      </c>
      <c r="D97" s="45" t="s">
        <v>105</v>
      </c>
      <c r="E97" s="90" t="s">
        <v>309</v>
      </c>
      <c r="F97" s="90" t="s">
        <v>96</v>
      </c>
      <c r="G97" s="49"/>
    </row>
    <row r="98" spans="1:7" s="25" customFormat="1" ht="12" hidden="1">
      <c r="A98" s="142" t="s">
        <v>119</v>
      </c>
      <c r="B98" s="98" t="s">
        <v>118</v>
      </c>
      <c r="C98" s="107" t="s">
        <v>79</v>
      </c>
      <c r="D98" s="98" t="s">
        <v>69</v>
      </c>
      <c r="E98" s="98"/>
      <c r="F98" s="98"/>
      <c r="G98" s="71"/>
    </row>
    <row r="99" spans="1:7" ht="11.25" hidden="1">
      <c r="A99" s="140" t="s">
        <v>340</v>
      </c>
      <c r="B99" s="90" t="s">
        <v>118</v>
      </c>
      <c r="C99" s="45" t="s">
        <v>79</v>
      </c>
      <c r="D99" s="90" t="s">
        <v>69</v>
      </c>
      <c r="E99" s="90" t="s">
        <v>309</v>
      </c>
      <c r="F99" s="90" t="s">
        <v>96</v>
      </c>
      <c r="G99" s="49"/>
    </row>
    <row r="100" spans="1:7" ht="11.25" hidden="1">
      <c r="A100" s="106"/>
      <c r="B100" s="90"/>
      <c r="C100" s="90"/>
      <c r="D100" s="90"/>
      <c r="E100" s="90"/>
      <c r="F100" s="90"/>
      <c r="G100" s="49"/>
    </row>
    <row r="101" spans="1:7" ht="11.25" hidden="1">
      <c r="A101" s="106" t="s">
        <v>235</v>
      </c>
      <c r="B101" s="90" t="s">
        <v>118</v>
      </c>
      <c r="C101" s="90"/>
      <c r="D101" s="90"/>
      <c r="E101" s="93"/>
      <c r="F101" s="93"/>
      <c r="G101" s="47">
        <f>G103</f>
        <v>0</v>
      </c>
    </row>
    <row r="102" spans="1:7" ht="22.5" hidden="1">
      <c r="A102" s="106" t="s">
        <v>121</v>
      </c>
      <c r="B102" s="90" t="s">
        <v>118</v>
      </c>
      <c r="C102" s="90" t="s">
        <v>79</v>
      </c>
      <c r="D102" s="90" t="s">
        <v>439</v>
      </c>
      <c r="E102" s="90">
        <v>4400000</v>
      </c>
      <c r="F102" s="93"/>
      <c r="G102" s="47"/>
    </row>
    <row r="103" spans="1:7" ht="11.25" hidden="1">
      <c r="A103" s="106" t="s">
        <v>111</v>
      </c>
      <c r="B103" s="90" t="s">
        <v>118</v>
      </c>
      <c r="C103" s="90" t="s">
        <v>79</v>
      </c>
      <c r="D103" s="90" t="s">
        <v>439</v>
      </c>
      <c r="E103" s="90" t="s">
        <v>302</v>
      </c>
      <c r="F103" s="90" t="s">
        <v>96</v>
      </c>
      <c r="G103" s="49"/>
    </row>
    <row r="104" spans="1:7" ht="11.25" hidden="1">
      <c r="A104" s="106"/>
      <c r="B104" s="90"/>
      <c r="C104" s="90"/>
      <c r="D104" s="90"/>
      <c r="E104" s="90"/>
      <c r="F104" s="90"/>
      <c r="G104" s="49"/>
    </row>
    <row r="105" spans="1:7" ht="12.75" hidden="1">
      <c r="A105" s="146" t="s">
        <v>122</v>
      </c>
      <c r="B105" s="90"/>
      <c r="C105" s="90"/>
      <c r="D105" s="90"/>
      <c r="E105" s="90"/>
      <c r="F105" s="90"/>
      <c r="G105" s="49">
        <f>G107+G108</f>
        <v>0</v>
      </c>
    </row>
    <row r="106" spans="1:7" ht="11.25" hidden="1">
      <c r="A106" s="106" t="s">
        <v>123</v>
      </c>
      <c r="B106" s="90" t="s">
        <v>118</v>
      </c>
      <c r="C106" s="90" t="s">
        <v>79</v>
      </c>
      <c r="D106" s="90" t="s">
        <v>439</v>
      </c>
      <c r="E106" s="90">
        <v>4420000</v>
      </c>
      <c r="F106" s="93"/>
      <c r="G106" s="47"/>
    </row>
    <row r="107" spans="1:7" ht="11.25" hidden="1">
      <c r="A107" s="140" t="s">
        <v>340</v>
      </c>
      <c r="B107" s="90" t="s">
        <v>118</v>
      </c>
      <c r="C107" s="90" t="s">
        <v>79</v>
      </c>
      <c r="D107" s="90" t="s">
        <v>439</v>
      </c>
      <c r="E107" s="90" t="s">
        <v>303</v>
      </c>
      <c r="F107" s="90" t="s">
        <v>96</v>
      </c>
      <c r="G107" s="49"/>
    </row>
    <row r="108" spans="1:7" ht="23.25" hidden="1" thickBot="1">
      <c r="A108" s="190" t="s">
        <v>304</v>
      </c>
      <c r="B108" s="90" t="s">
        <v>118</v>
      </c>
      <c r="C108" s="191" t="s">
        <v>79</v>
      </c>
      <c r="D108" s="193" t="s">
        <v>439</v>
      </c>
      <c r="E108" s="193" t="s">
        <v>305</v>
      </c>
      <c r="F108" s="191"/>
      <c r="G108" s="49"/>
    </row>
    <row r="109" spans="1:7" ht="12" hidden="1" thickBot="1">
      <c r="A109" s="194" t="s">
        <v>306</v>
      </c>
      <c r="B109" s="90" t="s">
        <v>118</v>
      </c>
      <c r="C109" s="191" t="s">
        <v>79</v>
      </c>
      <c r="D109" s="193" t="s">
        <v>439</v>
      </c>
      <c r="E109" s="193" t="s">
        <v>307</v>
      </c>
      <c r="F109" s="191" t="s">
        <v>96</v>
      </c>
      <c r="G109" s="49"/>
    </row>
    <row r="110" spans="1:7" ht="11.25" hidden="1">
      <c r="A110" s="106" t="s">
        <v>124</v>
      </c>
      <c r="B110" s="90" t="s">
        <v>125</v>
      </c>
      <c r="C110" s="93"/>
      <c r="D110" s="93"/>
      <c r="E110" s="93"/>
      <c r="F110" s="93"/>
      <c r="G110" s="47">
        <f>G115+G117+G122+G127+G134+G123+G113+G135+G129</f>
        <v>0</v>
      </c>
    </row>
    <row r="111" spans="1:7" ht="11.25" hidden="1">
      <c r="A111" s="106" t="s">
        <v>71</v>
      </c>
      <c r="B111" s="90" t="s">
        <v>125</v>
      </c>
      <c r="C111" s="90" t="s">
        <v>72</v>
      </c>
      <c r="D111" s="93"/>
      <c r="E111" s="93"/>
      <c r="F111" s="93"/>
      <c r="G111" s="47"/>
    </row>
    <row r="112" spans="1:7" ht="11.25" hidden="1">
      <c r="A112" s="106" t="s">
        <v>73</v>
      </c>
      <c r="B112" s="90" t="s">
        <v>125</v>
      </c>
      <c r="C112" s="90" t="s">
        <v>72</v>
      </c>
      <c r="D112" s="90" t="s">
        <v>74</v>
      </c>
      <c r="E112" s="93"/>
      <c r="F112" s="93"/>
      <c r="G112" s="47"/>
    </row>
    <row r="113" spans="1:7" s="25" customFormat="1" ht="24" hidden="1">
      <c r="A113" s="142" t="s">
        <v>190</v>
      </c>
      <c r="B113" s="98" t="s">
        <v>125</v>
      </c>
      <c r="C113" s="98" t="s">
        <v>72</v>
      </c>
      <c r="D113" s="98" t="s">
        <v>74</v>
      </c>
      <c r="E113" s="98" t="s">
        <v>296</v>
      </c>
      <c r="F113" s="99" t="s">
        <v>96</v>
      </c>
      <c r="G113" s="48"/>
    </row>
    <row r="114" spans="1:7" s="25" customFormat="1" ht="2.25" customHeight="1" hidden="1">
      <c r="A114" s="142" t="s">
        <v>336</v>
      </c>
      <c r="B114" s="98" t="s">
        <v>125</v>
      </c>
      <c r="C114" s="98" t="s">
        <v>72</v>
      </c>
      <c r="D114" s="98" t="s">
        <v>74</v>
      </c>
      <c r="E114" s="98"/>
      <c r="F114" s="99"/>
      <c r="G114" s="48"/>
    </row>
    <row r="115" spans="1:7" ht="11.25" hidden="1">
      <c r="A115" s="140" t="s">
        <v>340</v>
      </c>
      <c r="B115" s="90" t="s">
        <v>125</v>
      </c>
      <c r="C115" s="90" t="s">
        <v>72</v>
      </c>
      <c r="D115" s="90" t="s">
        <v>74</v>
      </c>
      <c r="E115" s="90" t="s">
        <v>294</v>
      </c>
      <c r="F115" s="90" t="s">
        <v>96</v>
      </c>
      <c r="G115" s="49"/>
    </row>
    <row r="116" spans="1:7" ht="11.25" hidden="1">
      <c r="A116" s="106" t="s">
        <v>75</v>
      </c>
      <c r="B116" s="90" t="s">
        <v>125</v>
      </c>
      <c r="C116" s="90" t="s">
        <v>72</v>
      </c>
      <c r="D116" s="90" t="s">
        <v>439</v>
      </c>
      <c r="E116" s="90" t="s">
        <v>126</v>
      </c>
      <c r="F116" s="93"/>
      <c r="G116" s="47"/>
    </row>
    <row r="117" spans="1:7" ht="11.25" hidden="1">
      <c r="A117" s="140" t="s">
        <v>111</v>
      </c>
      <c r="B117" s="90" t="s">
        <v>125</v>
      </c>
      <c r="C117" s="90" t="s">
        <v>72</v>
      </c>
      <c r="D117" s="90" t="s">
        <v>439</v>
      </c>
      <c r="E117" s="90" t="s">
        <v>126</v>
      </c>
      <c r="F117" s="90">
        <v>327</v>
      </c>
      <c r="G117" s="49"/>
    </row>
    <row r="118" spans="1:7" ht="11.25" hidden="1">
      <c r="A118" s="140"/>
      <c r="B118" s="90"/>
      <c r="C118" s="90"/>
      <c r="D118" s="90"/>
      <c r="E118" s="90"/>
      <c r="F118" s="90"/>
      <c r="G118" s="49"/>
    </row>
    <row r="119" spans="1:7" ht="11.25" hidden="1">
      <c r="A119" s="106" t="s">
        <v>76</v>
      </c>
      <c r="B119" s="90" t="s">
        <v>125</v>
      </c>
      <c r="C119" s="90" t="s">
        <v>72</v>
      </c>
      <c r="D119" s="90" t="s">
        <v>72</v>
      </c>
      <c r="E119" s="93"/>
      <c r="F119" s="93"/>
      <c r="G119" s="47"/>
    </row>
    <row r="120" spans="1:7" ht="12" hidden="1">
      <c r="A120" s="142" t="s">
        <v>76</v>
      </c>
      <c r="B120" s="90"/>
      <c r="C120" s="90"/>
      <c r="D120" s="90"/>
      <c r="E120" s="93"/>
      <c r="F120" s="93"/>
      <c r="G120" s="47">
        <f>G121</f>
        <v>0</v>
      </c>
    </row>
    <row r="121" spans="1:7" ht="11.25" hidden="1">
      <c r="A121" s="106" t="s">
        <v>180</v>
      </c>
      <c r="B121" s="90" t="s">
        <v>125</v>
      </c>
      <c r="C121" s="90" t="s">
        <v>72</v>
      </c>
      <c r="D121" s="90" t="s">
        <v>72</v>
      </c>
      <c r="E121" s="90" t="s">
        <v>181</v>
      </c>
      <c r="F121" s="93"/>
      <c r="G121" s="47">
        <f>G122</f>
        <v>0</v>
      </c>
    </row>
    <row r="122" spans="1:7" ht="11.25" hidden="1">
      <c r="A122" s="140" t="s">
        <v>340</v>
      </c>
      <c r="B122" s="90" t="s">
        <v>125</v>
      </c>
      <c r="C122" s="90" t="s">
        <v>72</v>
      </c>
      <c r="D122" s="90" t="s">
        <v>72</v>
      </c>
      <c r="E122" s="45" t="s">
        <v>300</v>
      </c>
      <c r="F122" s="90" t="s">
        <v>96</v>
      </c>
      <c r="G122" s="49"/>
    </row>
    <row r="123" spans="1:7" ht="11.25" hidden="1">
      <c r="A123" s="106" t="s">
        <v>180</v>
      </c>
      <c r="B123" s="90" t="s">
        <v>125</v>
      </c>
      <c r="C123" s="90" t="s">
        <v>72</v>
      </c>
      <c r="D123" s="90" t="s">
        <v>72</v>
      </c>
      <c r="E123" s="45" t="s">
        <v>181</v>
      </c>
      <c r="F123" s="90" t="s">
        <v>182</v>
      </c>
      <c r="G123" s="49">
        <f>G124</f>
        <v>0</v>
      </c>
    </row>
    <row r="124" spans="1:7" ht="11.25" hidden="1">
      <c r="A124" s="140" t="s">
        <v>183</v>
      </c>
      <c r="B124" s="90" t="s">
        <v>125</v>
      </c>
      <c r="C124" s="90" t="s">
        <v>72</v>
      </c>
      <c r="D124" s="90" t="s">
        <v>72</v>
      </c>
      <c r="E124" s="45" t="s">
        <v>181</v>
      </c>
      <c r="F124" s="90" t="s">
        <v>182</v>
      </c>
      <c r="G124" s="49"/>
    </row>
    <row r="125" spans="1:7" s="25" customFormat="1" ht="12" hidden="1">
      <c r="A125" s="142" t="s">
        <v>77</v>
      </c>
      <c r="B125" s="98" t="s">
        <v>125</v>
      </c>
      <c r="C125" s="98" t="s">
        <v>72</v>
      </c>
      <c r="D125" s="98" t="s">
        <v>83</v>
      </c>
      <c r="E125" s="99"/>
      <c r="F125" s="99"/>
      <c r="G125" s="48">
        <f>G126</f>
        <v>0</v>
      </c>
    </row>
    <row r="126" spans="1:7" ht="11.25" hidden="1">
      <c r="A126" s="106" t="s">
        <v>97</v>
      </c>
      <c r="B126" s="90" t="s">
        <v>125</v>
      </c>
      <c r="C126" s="90" t="s">
        <v>72</v>
      </c>
      <c r="D126" s="90" t="s">
        <v>83</v>
      </c>
      <c r="E126" s="90" t="s">
        <v>278</v>
      </c>
      <c r="F126" s="93"/>
      <c r="G126" s="47">
        <f>G127</f>
        <v>0</v>
      </c>
    </row>
    <row r="127" spans="1:7" ht="11.25" hidden="1">
      <c r="A127" s="140" t="s">
        <v>98</v>
      </c>
      <c r="B127" s="90" t="s">
        <v>125</v>
      </c>
      <c r="C127" s="90" t="s">
        <v>72</v>
      </c>
      <c r="D127" s="90" t="s">
        <v>83</v>
      </c>
      <c r="E127" s="45" t="s">
        <v>280</v>
      </c>
      <c r="F127" s="90" t="s">
        <v>279</v>
      </c>
      <c r="G127" s="49"/>
    </row>
    <row r="128" spans="1:7" s="25" customFormat="1" ht="12" hidden="1">
      <c r="A128" s="142" t="s">
        <v>85</v>
      </c>
      <c r="B128" s="98" t="s">
        <v>217</v>
      </c>
      <c r="C128" s="98">
        <v>10</v>
      </c>
      <c r="D128" s="99"/>
      <c r="E128" s="99"/>
      <c r="F128" s="99"/>
      <c r="G128" s="48">
        <f>G129+G135</f>
        <v>0</v>
      </c>
    </row>
    <row r="129" spans="1:7" ht="11.25" hidden="1">
      <c r="A129" s="106" t="s">
        <v>326</v>
      </c>
      <c r="B129" s="90" t="s">
        <v>217</v>
      </c>
      <c r="C129" s="90">
        <v>10</v>
      </c>
      <c r="D129" s="90" t="s">
        <v>57</v>
      </c>
      <c r="E129" s="93"/>
      <c r="F129" s="93"/>
      <c r="G129" s="47">
        <f>G130+G132</f>
        <v>0</v>
      </c>
    </row>
    <row r="130" spans="1:7" ht="23.25" hidden="1" thickBot="1">
      <c r="A130" s="190" t="s">
        <v>327</v>
      </c>
      <c r="B130" s="103">
        <v>148</v>
      </c>
      <c r="C130" s="103">
        <v>10</v>
      </c>
      <c r="D130" s="104" t="s">
        <v>57</v>
      </c>
      <c r="E130" s="103">
        <v>5201300</v>
      </c>
      <c r="F130" s="93"/>
      <c r="G130" s="47"/>
    </row>
    <row r="131" spans="1:7" ht="11.25" hidden="1">
      <c r="A131" s="195" t="s">
        <v>329</v>
      </c>
      <c r="B131" s="103">
        <v>148</v>
      </c>
      <c r="C131" s="103">
        <v>10</v>
      </c>
      <c r="D131" s="104" t="s">
        <v>57</v>
      </c>
      <c r="E131" s="103">
        <v>5201300</v>
      </c>
      <c r="F131" s="93" t="s">
        <v>99</v>
      </c>
      <c r="G131" s="47"/>
    </row>
    <row r="132" spans="1:7" ht="2.25" customHeight="1" hidden="1">
      <c r="A132" s="147" t="s">
        <v>331</v>
      </c>
      <c r="B132" s="103">
        <v>148</v>
      </c>
      <c r="C132" s="103">
        <v>10</v>
      </c>
      <c r="D132" s="104" t="s">
        <v>57</v>
      </c>
      <c r="E132" s="103">
        <v>5050502</v>
      </c>
      <c r="F132" s="93"/>
      <c r="G132" s="47">
        <f>G133</f>
        <v>0</v>
      </c>
    </row>
    <row r="133" spans="1:7" ht="11.25" hidden="1">
      <c r="A133" s="195" t="s">
        <v>324</v>
      </c>
      <c r="B133" s="103">
        <v>148</v>
      </c>
      <c r="C133" s="103">
        <v>10</v>
      </c>
      <c r="D133" s="104" t="s">
        <v>57</v>
      </c>
      <c r="E133" s="103">
        <v>5050502</v>
      </c>
      <c r="F133" s="93" t="s">
        <v>99</v>
      </c>
      <c r="G133" s="47"/>
    </row>
    <row r="134" spans="1:7" ht="11.25" hidden="1">
      <c r="A134" s="106"/>
      <c r="B134" s="90"/>
      <c r="C134" s="90"/>
      <c r="D134" s="90"/>
      <c r="E134" s="90"/>
      <c r="F134" s="90"/>
      <c r="G134" s="49"/>
    </row>
    <row r="135" spans="1:7" ht="48" hidden="1">
      <c r="A135" s="142" t="s">
        <v>214</v>
      </c>
      <c r="B135" s="90" t="s">
        <v>217</v>
      </c>
      <c r="C135" s="90" t="s">
        <v>105</v>
      </c>
      <c r="D135" s="90" t="s">
        <v>57</v>
      </c>
      <c r="E135" s="90" t="s">
        <v>333</v>
      </c>
      <c r="F135" s="90" t="s">
        <v>99</v>
      </c>
      <c r="G135" s="49"/>
    </row>
    <row r="136" spans="1:7" ht="11.25" hidden="1">
      <c r="A136" s="106"/>
      <c r="B136" s="90"/>
      <c r="C136" s="90"/>
      <c r="D136" s="90"/>
      <c r="E136" s="90"/>
      <c r="F136" s="90"/>
      <c r="G136" s="49"/>
    </row>
    <row r="137" spans="1:7" ht="11.25" hidden="1">
      <c r="A137" s="140" t="s">
        <v>131</v>
      </c>
      <c r="B137" s="90"/>
      <c r="C137" s="90"/>
      <c r="D137" s="90"/>
      <c r="E137" s="45"/>
      <c r="F137" s="90"/>
      <c r="G137" s="49">
        <f>G139</f>
        <v>0</v>
      </c>
    </row>
    <row r="138" spans="1:7" ht="11.25" hidden="1">
      <c r="A138" s="106" t="s">
        <v>132</v>
      </c>
      <c r="B138" s="90" t="s">
        <v>125</v>
      </c>
      <c r="C138" s="90" t="s">
        <v>72</v>
      </c>
      <c r="D138" s="90" t="s">
        <v>83</v>
      </c>
      <c r="E138" s="90">
        <v>4350000</v>
      </c>
      <c r="F138" s="93"/>
      <c r="G138" s="47"/>
    </row>
    <row r="139" spans="1:7" ht="11.25" hidden="1">
      <c r="A139" s="140" t="s">
        <v>340</v>
      </c>
      <c r="B139" s="90" t="s">
        <v>125</v>
      </c>
      <c r="C139" s="90" t="s">
        <v>72</v>
      </c>
      <c r="D139" s="90" t="s">
        <v>83</v>
      </c>
      <c r="E139" s="45" t="s">
        <v>301</v>
      </c>
      <c r="F139" s="90" t="s">
        <v>96</v>
      </c>
      <c r="G139" s="49"/>
    </row>
    <row r="140" spans="1:7" ht="11.25" hidden="1">
      <c r="A140" s="140"/>
      <c r="B140" s="90"/>
      <c r="C140" s="90"/>
      <c r="D140" s="90"/>
      <c r="E140" s="45"/>
      <c r="F140" s="90"/>
      <c r="G140" s="49"/>
    </row>
    <row r="141" spans="1:7" ht="11.25" hidden="1">
      <c r="A141" s="140" t="s">
        <v>133</v>
      </c>
      <c r="B141" s="90"/>
      <c r="C141" s="90"/>
      <c r="D141" s="90"/>
      <c r="E141" s="45"/>
      <c r="F141" s="90"/>
      <c r="G141" s="49">
        <f>G143</f>
        <v>0</v>
      </c>
    </row>
    <row r="142" spans="1:7" ht="11.25" hidden="1">
      <c r="A142" s="106" t="s">
        <v>134</v>
      </c>
      <c r="B142" s="90" t="s">
        <v>125</v>
      </c>
      <c r="C142" s="90" t="s">
        <v>72</v>
      </c>
      <c r="D142" s="90" t="s">
        <v>74</v>
      </c>
      <c r="E142" s="90">
        <v>4230000</v>
      </c>
      <c r="F142" s="93"/>
      <c r="G142" s="47"/>
    </row>
    <row r="143" spans="1:7" ht="11.25" hidden="1">
      <c r="A143" s="140" t="s">
        <v>299</v>
      </c>
      <c r="B143" s="90" t="s">
        <v>125</v>
      </c>
      <c r="C143" s="90" t="s">
        <v>72</v>
      </c>
      <c r="D143" s="90" t="s">
        <v>74</v>
      </c>
      <c r="E143" s="90" t="s">
        <v>295</v>
      </c>
      <c r="F143" s="90" t="s">
        <v>96</v>
      </c>
      <c r="G143" s="49"/>
    </row>
    <row r="144" spans="1:7" ht="12" hidden="1">
      <c r="A144" s="142" t="s">
        <v>76</v>
      </c>
      <c r="B144" s="90"/>
      <c r="C144" s="90"/>
      <c r="D144" s="90"/>
      <c r="E144" s="90"/>
      <c r="F144" s="90"/>
      <c r="G144" s="49"/>
    </row>
    <row r="145" spans="1:7" ht="11.25" hidden="1">
      <c r="A145" s="106" t="s">
        <v>180</v>
      </c>
      <c r="B145" s="90" t="s">
        <v>125</v>
      </c>
      <c r="C145" s="90" t="s">
        <v>72</v>
      </c>
      <c r="D145" s="90" t="s">
        <v>72</v>
      </c>
      <c r="E145" s="90" t="s">
        <v>181</v>
      </c>
      <c r="F145" s="93"/>
      <c r="G145" s="49"/>
    </row>
    <row r="146" spans="1:7" ht="11.25" hidden="1">
      <c r="A146" s="140" t="s">
        <v>183</v>
      </c>
      <c r="B146" s="90" t="s">
        <v>125</v>
      </c>
      <c r="C146" s="90" t="s">
        <v>72</v>
      </c>
      <c r="D146" s="90" t="s">
        <v>72</v>
      </c>
      <c r="E146" s="45" t="s">
        <v>181</v>
      </c>
      <c r="F146" s="90" t="s">
        <v>130</v>
      </c>
      <c r="G146" s="49"/>
    </row>
    <row r="147" spans="1:7" ht="11.25" hidden="1">
      <c r="A147" s="140"/>
      <c r="B147" s="90"/>
      <c r="C147" s="90"/>
      <c r="D147" s="90"/>
      <c r="E147" s="90"/>
      <c r="F147" s="90"/>
      <c r="G147" s="49"/>
    </row>
    <row r="148" spans="1:7" ht="11.25" hidden="1">
      <c r="A148" s="140" t="s">
        <v>135</v>
      </c>
      <c r="B148" s="90"/>
      <c r="C148" s="90"/>
      <c r="D148" s="90"/>
      <c r="E148" s="45"/>
      <c r="F148" s="90"/>
      <c r="G148" s="49">
        <f>G150</f>
        <v>0</v>
      </c>
    </row>
    <row r="149" spans="1:7" ht="6.75" customHeight="1" hidden="1">
      <c r="A149" s="106" t="s">
        <v>134</v>
      </c>
      <c r="B149" s="90" t="s">
        <v>125</v>
      </c>
      <c r="C149" s="90" t="s">
        <v>72</v>
      </c>
      <c r="D149" s="90" t="s">
        <v>74</v>
      </c>
      <c r="E149" s="90">
        <v>4230000</v>
      </c>
      <c r="F149" s="93"/>
      <c r="G149" s="47"/>
    </row>
    <row r="150" spans="1:7" ht="11.25" hidden="1">
      <c r="A150" s="140" t="s">
        <v>340</v>
      </c>
      <c r="B150" s="90" t="s">
        <v>125</v>
      </c>
      <c r="C150" s="90" t="s">
        <v>72</v>
      </c>
      <c r="D150" s="90" t="s">
        <v>74</v>
      </c>
      <c r="E150" s="90" t="s">
        <v>295</v>
      </c>
      <c r="F150" s="90" t="s">
        <v>96</v>
      </c>
      <c r="G150" s="49"/>
    </row>
    <row r="151" spans="1:7" ht="11.25" hidden="1">
      <c r="A151" s="140" t="s">
        <v>136</v>
      </c>
      <c r="B151" s="90"/>
      <c r="C151" s="90"/>
      <c r="D151" s="90"/>
      <c r="E151" s="45"/>
      <c r="F151" s="90"/>
      <c r="G151" s="49">
        <f>G153</f>
        <v>0</v>
      </c>
    </row>
    <row r="152" spans="1:7" ht="11.25" hidden="1">
      <c r="A152" s="106" t="s">
        <v>134</v>
      </c>
      <c r="B152" s="90" t="s">
        <v>125</v>
      </c>
      <c r="C152" s="90" t="s">
        <v>72</v>
      </c>
      <c r="D152" s="90" t="s">
        <v>74</v>
      </c>
      <c r="E152" s="90">
        <v>4230000</v>
      </c>
      <c r="F152" s="93"/>
      <c r="G152" s="47"/>
    </row>
    <row r="153" spans="1:7" ht="11.25" hidden="1">
      <c r="A153" s="140" t="s">
        <v>340</v>
      </c>
      <c r="B153" s="90" t="s">
        <v>125</v>
      </c>
      <c r="C153" s="90" t="s">
        <v>72</v>
      </c>
      <c r="D153" s="90" t="s">
        <v>74</v>
      </c>
      <c r="E153" s="90" t="s">
        <v>295</v>
      </c>
      <c r="F153" s="90" t="s">
        <v>96</v>
      </c>
      <c r="G153" s="49"/>
    </row>
    <row r="154" spans="1:7" ht="22.5" hidden="1">
      <c r="A154" s="106" t="s">
        <v>137</v>
      </c>
      <c r="B154" s="90" t="s">
        <v>138</v>
      </c>
      <c r="C154" s="93"/>
      <c r="D154" s="93"/>
      <c r="E154" s="93"/>
      <c r="F154" s="93"/>
      <c r="G154" s="47">
        <f>G158+G159+G163</f>
        <v>0</v>
      </c>
    </row>
    <row r="155" spans="1:7" ht="11.25" hidden="1">
      <c r="A155" s="106" t="s">
        <v>62</v>
      </c>
      <c r="B155" s="90" t="s">
        <v>138</v>
      </c>
      <c r="C155" s="90" t="s">
        <v>57</v>
      </c>
      <c r="D155" s="93"/>
      <c r="E155" s="93"/>
      <c r="F155" s="93"/>
      <c r="G155" s="47"/>
    </row>
    <row r="156" spans="1:7" ht="11.25" hidden="1">
      <c r="A156" s="106" t="s">
        <v>63</v>
      </c>
      <c r="B156" s="90" t="s">
        <v>138</v>
      </c>
      <c r="C156" s="90" t="s">
        <v>57</v>
      </c>
      <c r="D156" s="90" t="s">
        <v>65</v>
      </c>
      <c r="E156" s="93"/>
      <c r="F156" s="93"/>
      <c r="G156" s="47"/>
    </row>
    <row r="157" spans="1:7" ht="11.25" hidden="1">
      <c r="A157" s="106" t="s">
        <v>97</v>
      </c>
      <c r="B157" s="90" t="s">
        <v>138</v>
      </c>
      <c r="C157" s="90" t="s">
        <v>57</v>
      </c>
      <c r="D157" s="90" t="s">
        <v>65</v>
      </c>
      <c r="E157" s="90" t="s">
        <v>278</v>
      </c>
      <c r="F157" s="93"/>
      <c r="G157" s="47"/>
    </row>
    <row r="158" spans="1:7" ht="11.25" hidden="1">
      <c r="A158" s="140" t="s">
        <v>98</v>
      </c>
      <c r="B158" s="90" t="s">
        <v>138</v>
      </c>
      <c r="C158" s="45" t="s">
        <v>57</v>
      </c>
      <c r="D158" s="90" t="s">
        <v>65</v>
      </c>
      <c r="E158" s="45" t="s">
        <v>280</v>
      </c>
      <c r="F158" s="90" t="s">
        <v>279</v>
      </c>
      <c r="G158" s="49"/>
    </row>
    <row r="159" spans="1:7" ht="11.25" hidden="1">
      <c r="A159" s="106" t="s">
        <v>60</v>
      </c>
      <c r="B159" s="45" t="s">
        <v>103</v>
      </c>
      <c r="C159" s="90" t="s">
        <v>439</v>
      </c>
      <c r="D159" s="90">
        <v>13</v>
      </c>
      <c r="E159" s="93"/>
      <c r="F159" s="93"/>
      <c r="G159" s="49">
        <f>G160</f>
        <v>0</v>
      </c>
    </row>
    <row r="160" spans="1:7" ht="11.25" hidden="1">
      <c r="A160" s="106" t="s">
        <v>60</v>
      </c>
      <c r="B160" s="90" t="s">
        <v>103</v>
      </c>
      <c r="C160" s="90" t="s">
        <v>439</v>
      </c>
      <c r="D160" s="90">
        <v>13</v>
      </c>
      <c r="E160" s="90">
        <v>700000</v>
      </c>
      <c r="F160" s="93"/>
      <c r="G160" s="49">
        <f>G161</f>
        <v>0</v>
      </c>
    </row>
    <row r="161" spans="1:7" ht="11.25" hidden="1">
      <c r="A161" s="140" t="s">
        <v>176</v>
      </c>
      <c r="B161" s="90" t="s">
        <v>103</v>
      </c>
      <c r="C161" s="45" t="s">
        <v>439</v>
      </c>
      <c r="D161" s="45">
        <v>13</v>
      </c>
      <c r="E161" s="45">
        <v>700000</v>
      </c>
      <c r="F161" s="90" t="s">
        <v>193</v>
      </c>
      <c r="G161" s="49"/>
    </row>
    <row r="162" spans="1:7" ht="11.25" hidden="1">
      <c r="A162" s="196" t="s">
        <v>286</v>
      </c>
      <c r="B162" s="45" t="s">
        <v>138</v>
      </c>
      <c r="C162" s="45" t="s">
        <v>57</v>
      </c>
      <c r="D162" s="90" t="s">
        <v>272</v>
      </c>
      <c r="E162" s="45"/>
      <c r="F162" s="45"/>
      <c r="G162" s="49"/>
    </row>
    <row r="163" spans="1:7" ht="11.25" hidden="1">
      <c r="A163" s="140" t="s">
        <v>285</v>
      </c>
      <c r="B163" s="45" t="s">
        <v>138</v>
      </c>
      <c r="C163" s="45" t="s">
        <v>57</v>
      </c>
      <c r="D163" s="90" t="s">
        <v>272</v>
      </c>
      <c r="E163" s="45" t="s">
        <v>287</v>
      </c>
      <c r="F163" s="45" t="s">
        <v>279</v>
      </c>
      <c r="G163" s="49"/>
    </row>
    <row r="164" spans="1:7" ht="22.5" hidden="1">
      <c r="A164" s="106" t="s">
        <v>139</v>
      </c>
      <c r="B164" s="90" t="s">
        <v>103</v>
      </c>
      <c r="C164" s="93"/>
      <c r="D164" s="93"/>
      <c r="E164" s="93"/>
      <c r="F164" s="93"/>
      <c r="G164" s="47">
        <f>G168+G169+G176+G180+G181+G177+G178+G182</f>
        <v>0</v>
      </c>
    </row>
    <row r="165" spans="1:7" ht="11.25" hidden="1">
      <c r="A165" s="106" t="s">
        <v>438</v>
      </c>
      <c r="B165" s="90" t="s">
        <v>103</v>
      </c>
      <c r="C165" s="90" t="s">
        <v>439</v>
      </c>
      <c r="D165" s="93"/>
      <c r="E165" s="93"/>
      <c r="F165" s="93"/>
      <c r="G165" s="47"/>
    </row>
    <row r="166" spans="1:7" s="25" customFormat="1" ht="24" hidden="1">
      <c r="A166" s="142" t="s">
        <v>59</v>
      </c>
      <c r="B166" s="98" t="s">
        <v>103</v>
      </c>
      <c r="C166" s="98" t="s">
        <v>439</v>
      </c>
      <c r="D166" s="98" t="s">
        <v>69</v>
      </c>
      <c r="E166" s="99"/>
      <c r="F166" s="99"/>
      <c r="G166" s="48"/>
    </row>
    <row r="167" spans="1:7" ht="11.25" hidden="1">
      <c r="A167" s="106" t="s">
        <v>97</v>
      </c>
      <c r="B167" s="90" t="s">
        <v>103</v>
      </c>
      <c r="C167" s="90" t="s">
        <v>439</v>
      </c>
      <c r="D167" s="90" t="s">
        <v>69</v>
      </c>
      <c r="E167" s="90" t="s">
        <v>278</v>
      </c>
      <c r="F167" s="93"/>
      <c r="G167" s="47"/>
    </row>
    <row r="168" spans="1:7" s="3" customFormat="1" ht="12.75" hidden="1">
      <c r="A168" s="140" t="s">
        <v>98</v>
      </c>
      <c r="B168" s="90" t="s">
        <v>103</v>
      </c>
      <c r="C168" s="45" t="s">
        <v>439</v>
      </c>
      <c r="D168" s="90" t="s">
        <v>69</v>
      </c>
      <c r="E168" s="45" t="s">
        <v>280</v>
      </c>
      <c r="F168" s="90" t="s">
        <v>279</v>
      </c>
      <c r="G168" s="49"/>
    </row>
    <row r="169" spans="1:7" s="25" customFormat="1" ht="5.25" customHeight="1" hidden="1">
      <c r="A169" s="142" t="s">
        <v>91</v>
      </c>
      <c r="B169" s="98" t="s">
        <v>103</v>
      </c>
      <c r="C169" s="98">
        <v>11</v>
      </c>
      <c r="D169" s="99" t="s">
        <v>100</v>
      </c>
      <c r="E169" s="99"/>
      <c r="F169" s="99"/>
      <c r="G169" s="48">
        <f>G170</f>
        <v>0</v>
      </c>
    </row>
    <row r="170" spans="1:7" ht="11.25" hidden="1">
      <c r="A170" s="106" t="s">
        <v>92</v>
      </c>
      <c r="B170" s="90" t="s">
        <v>103</v>
      </c>
      <c r="C170" s="90">
        <v>11</v>
      </c>
      <c r="D170" s="90" t="s">
        <v>439</v>
      </c>
      <c r="E170" s="93"/>
      <c r="F170" s="93"/>
      <c r="G170" s="47">
        <f>G172+G173</f>
        <v>0</v>
      </c>
    </row>
    <row r="171" spans="1:7" ht="11.25" hidden="1">
      <c r="A171" s="106" t="s">
        <v>140</v>
      </c>
      <c r="B171" s="90" t="s">
        <v>103</v>
      </c>
      <c r="C171" s="90">
        <v>11</v>
      </c>
      <c r="D171" s="90" t="s">
        <v>439</v>
      </c>
      <c r="E171" s="90">
        <v>5210000</v>
      </c>
      <c r="F171" s="93"/>
      <c r="G171" s="47"/>
    </row>
    <row r="172" spans="1:7" ht="22.5" hidden="1">
      <c r="A172" s="140" t="s">
        <v>343</v>
      </c>
      <c r="B172" s="90" t="s">
        <v>103</v>
      </c>
      <c r="C172" s="90" t="s">
        <v>141</v>
      </c>
      <c r="D172" s="90" t="s">
        <v>439</v>
      </c>
      <c r="E172" s="90" t="s">
        <v>341</v>
      </c>
      <c r="F172" s="90" t="s">
        <v>342</v>
      </c>
      <c r="G172" s="49"/>
    </row>
    <row r="173" spans="1:7" ht="22.5" hidden="1">
      <c r="A173" s="140" t="s">
        <v>174</v>
      </c>
      <c r="B173" s="90" t="s">
        <v>103</v>
      </c>
      <c r="C173" s="90" t="s">
        <v>141</v>
      </c>
      <c r="D173" s="90" t="s">
        <v>441</v>
      </c>
      <c r="E173" s="90" t="s">
        <v>344</v>
      </c>
      <c r="F173" s="90" t="s">
        <v>345</v>
      </c>
      <c r="G173" s="49"/>
    </row>
    <row r="174" spans="1:7" ht="22.5" hidden="1">
      <c r="A174" s="140" t="s">
        <v>433</v>
      </c>
      <c r="B174" s="90" t="s">
        <v>103</v>
      </c>
      <c r="C174" s="90" t="s">
        <v>141</v>
      </c>
      <c r="D174" s="90" t="s">
        <v>74</v>
      </c>
      <c r="E174" s="90" t="s">
        <v>169</v>
      </c>
      <c r="F174" s="90" t="s">
        <v>175</v>
      </c>
      <c r="G174" s="49"/>
    </row>
    <row r="175" spans="1:7" ht="11.25" hidden="1">
      <c r="A175" s="106" t="s">
        <v>142</v>
      </c>
      <c r="B175" s="90" t="s">
        <v>103</v>
      </c>
      <c r="C175" s="90" t="s">
        <v>439</v>
      </c>
      <c r="D175" s="90" t="s">
        <v>72</v>
      </c>
      <c r="E175" s="90"/>
      <c r="F175" s="90"/>
      <c r="G175" s="49"/>
    </row>
    <row r="176" spans="1:7" ht="22.5" hidden="1">
      <c r="A176" s="140" t="s">
        <v>143</v>
      </c>
      <c r="B176" s="45" t="s">
        <v>103</v>
      </c>
      <c r="C176" s="45" t="s">
        <v>439</v>
      </c>
      <c r="D176" s="45" t="s">
        <v>72</v>
      </c>
      <c r="E176" s="45" t="s">
        <v>205</v>
      </c>
      <c r="F176" s="90" t="s">
        <v>144</v>
      </c>
      <c r="G176" s="49"/>
    </row>
    <row r="177" spans="1:7" ht="12.75" hidden="1">
      <c r="A177" s="146" t="s">
        <v>58</v>
      </c>
      <c r="B177" s="45" t="s">
        <v>103</v>
      </c>
      <c r="C177" s="45" t="s">
        <v>439</v>
      </c>
      <c r="D177" s="45" t="s">
        <v>65</v>
      </c>
      <c r="E177" s="45" t="s">
        <v>169</v>
      </c>
      <c r="F177" s="90" t="s">
        <v>170</v>
      </c>
      <c r="G177" s="49"/>
    </row>
    <row r="178" spans="1:7" ht="22.5" hidden="1">
      <c r="A178" s="106" t="s">
        <v>178</v>
      </c>
      <c r="B178" s="90" t="s">
        <v>101</v>
      </c>
      <c r="C178" s="90" t="s">
        <v>439</v>
      </c>
      <c r="D178" s="90">
        <v>15</v>
      </c>
      <c r="E178" s="90" t="s">
        <v>169</v>
      </c>
      <c r="F178" s="93" t="s">
        <v>206</v>
      </c>
      <c r="G178" s="56"/>
    </row>
    <row r="179" spans="1:7" ht="12.75" hidden="1">
      <c r="A179" s="146" t="s">
        <v>145</v>
      </c>
      <c r="B179" s="197" t="s">
        <v>103</v>
      </c>
      <c r="C179" s="197" t="s">
        <v>439</v>
      </c>
      <c r="D179" s="197" t="s">
        <v>146</v>
      </c>
      <c r="E179" s="197"/>
      <c r="F179" s="115"/>
      <c r="G179" s="72">
        <f>G180+G181</f>
        <v>0</v>
      </c>
    </row>
    <row r="180" spans="1:7" ht="11.25" hidden="1">
      <c r="A180" s="148" t="s">
        <v>147</v>
      </c>
      <c r="B180" s="45" t="s">
        <v>103</v>
      </c>
      <c r="C180" s="45" t="s">
        <v>439</v>
      </c>
      <c r="D180" s="45" t="s">
        <v>146</v>
      </c>
      <c r="E180" s="45" t="s">
        <v>148</v>
      </c>
      <c r="F180" s="90" t="s">
        <v>191</v>
      </c>
      <c r="G180" s="49"/>
    </row>
    <row r="181" spans="1:7" ht="11.25" hidden="1">
      <c r="A181" s="148" t="s">
        <v>149</v>
      </c>
      <c r="B181" s="45" t="s">
        <v>103</v>
      </c>
      <c r="C181" s="45" t="s">
        <v>439</v>
      </c>
      <c r="D181" s="45" t="s">
        <v>146</v>
      </c>
      <c r="E181" s="45" t="s">
        <v>150</v>
      </c>
      <c r="F181" s="90" t="s">
        <v>191</v>
      </c>
      <c r="G181" s="49"/>
    </row>
    <row r="182" spans="1:7" ht="11.25" hidden="1">
      <c r="A182" s="149" t="s">
        <v>177</v>
      </c>
      <c r="B182" s="45" t="s">
        <v>103</v>
      </c>
      <c r="C182" s="45"/>
      <c r="D182" s="45"/>
      <c r="E182" s="45"/>
      <c r="F182" s="90"/>
      <c r="G182" s="49"/>
    </row>
    <row r="183" spans="1:7" ht="11.25" hidden="1">
      <c r="A183" s="106" t="s">
        <v>151</v>
      </c>
      <c r="B183" s="90">
        <v>133</v>
      </c>
      <c r="C183" s="93"/>
      <c r="D183" s="93"/>
      <c r="E183" s="93"/>
      <c r="F183" s="93"/>
      <c r="G183" s="47">
        <f>G186+G187</f>
        <v>0</v>
      </c>
    </row>
    <row r="184" spans="1:7" ht="11.25" hidden="1">
      <c r="A184" s="106" t="s">
        <v>64</v>
      </c>
      <c r="B184" s="90">
        <v>133</v>
      </c>
      <c r="C184" s="90" t="s">
        <v>65</v>
      </c>
      <c r="D184" s="93"/>
      <c r="E184" s="93"/>
      <c r="F184" s="93"/>
      <c r="G184" s="47">
        <f>G185</f>
        <v>0</v>
      </c>
    </row>
    <row r="185" spans="1:7" ht="11.25" hidden="1">
      <c r="A185" s="106" t="s">
        <v>66</v>
      </c>
      <c r="B185" s="90">
        <v>133</v>
      </c>
      <c r="C185" s="90" t="s">
        <v>65</v>
      </c>
      <c r="D185" s="90" t="s">
        <v>439</v>
      </c>
      <c r="E185" s="93"/>
      <c r="F185" s="93"/>
      <c r="G185" s="47">
        <f>G186</f>
        <v>0</v>
      </c>
    </row>
    <row r="186" spans="1:7" ht="22.5" hidden="1">
      <c r="A186" s="106" t="s">
        <v>152</v>
      </c>
      <c r="B186" s="90">
        <v>133</v>
      </c>
      <c r="C186" s="90" t="s">
        <v>65</v>
      </c>
      <c r="D186" s="90" t="s">
        <v>439</v>
      </c>
      <c r="E186" s="90" t="s">
        <v>153</v>
      </c>
      <c r="F186" s="93" t="s">
        <v>154</v>
      </c>
      <c r="G186" s="47"/>
    </row>
    <row r="187" spans="1:7" ht="11.25" hidden="1">
      <c r="A187" s="106" t="s">
        <v>67</v>
      </c>
      <c r="B187" s="45">
        <v>133</v>
      </c>
      <c r="C187" s="90" t="s">
        <v>65</v>
      </c>
      <c r="D187" s="45" t="s">
        <v>74</v>
      </c>
      <c r="E187" s="93"/>
      <c r="F187" s="93"/>
      <c r="G187" s="47">
        <f>G188</f>
        <v>0</v>
      </c>
    </row>
    <row r="188" spans="1:7" ht="11.25" hidden="1">
      <c r="A188" s="106" t="s">
        <v>207</v>
      </c>
      <c r="B188" s="45">
        <v>133</v>
      </c>
      <c r="C188" s="90" t="s">
        <v>65</v>
      </c>
      <c r="D188" s="45" t="s">
        <v>74</v>
      </c>
      <c r="E188" s="45" t="s">
        <v>156</v>
      </c>
      <c r="F188" s="93" t="s">
        <v>192</v>
      </c>
      <c r="G188" s="47"/>
    </row>
    <row r="189" spans="1:7" ht="11.25" hidden="1">
      <c r="A189" s="106"/>
      <c r="B189" s="45"/>
      <c r="C189" s="90"/>
      <c r="D189" s="45"/>
      <c r="E189" s="45"/>
      <c r="F189" s="93"/>
      <c r="G189" s="47"/>
    </row>
    <row r="190" spans="1:7" ht="11.25" hidden="1">
      <c r="A190" s="140" t="s">
        <v>210</v>
      </c>
      <c r="B190" s="45">
        <v>133</v>
      </c>
      <c r="C190" s="90"/>
      <c r="D190" s="45"/>
      <c r="E190" s="45"/>
      <c r="F190" s="45"/>
      <c r="G190" s="56">
        <f>G192</f>
        <v>0</v>
      </c>
    </row>
    <row r="191" spans="1:7" ht="11.25" hidden="1">
      <c r="A191" s="106" t="s">
        <v>67</v>
      </c>
      <c r="B191" s="90">
        <v>133</v>
      </c>
      <c r="C191" s="90" t="s">
        <v>65</v>
      </c>
      <c r="D191" s="90" t="s">
        <v>74</v>
      </c>
      <c r="E191" s="93"/>
      <c r="F191" s="93"/>
      <c r="G191" s="47"/>
    </row>
    <row r="192" spans="1:7" ht="11.25" hidden="1">
      <c r="A192" s="106" t="s">
        <v>68</v>
      </c>
      <c r="B192" s="90">
        <v>133</v>
      </c>
      <c r="C192" s="90" t="s">
        <v>65</v>
      </c>
      <c r="D192" s="90" t="s">
        <v>74</v>
      </c>
      <c r="E192" s="90" t="s">
        <v>156</v>
      </c>
      <c r="F192" s="93" t="s">
        <v>192</v>
      </c>
      <c r="G192" s="47"/>
    </row>
    <row r="193" spans="1:7" ht="11.25" hidden="1">
      <c r="A193" s="106" t="s">
        <v>155</v>
      </c>
      <c r="B193" s="45">
        <v>133</v>
      </c>
      <c r="C193" s="90" t="s">
        <v>65</v>
      </c>
      <c r="D193" s="45" t="s">
        <v>74</v>
      </c>
      <c r="E193" s="45" t="s">
        <v>156</v>
      </c>
      <c r="F193" s="93" t="s">
        <v>192</v>
      </c>
      <c r="G193" s="56"/>
    </row>
    <row r="194" spans="1:7" ht="11.25" hidden="1">
      <c r="A194" s="106"/>
      <c r="B194" s="45"/>
      <c r="C194" s="90"/>
      <c r="D194" s="45"/>
      <c r="E194" s="45"/>
      <c r="F194" s="93"/>
      <c r="G194" s="56"/>
    </row>
    <row r="195" spans="1:7" ht="0.75" customHeight="1" hidden="1" thickBot="1">
      <c r="A195" s="140" t="s">
        <v>292</v>
      </c>
      <c r="B195" s="90" t="s">
        <v>346</v>
      </c>
      <c r="C195" s="90" t="s">
        <v>65</v>
      </c>
      <c r="D195" s="45" t="s">
        <v>74</v>
      </c>
      <c r="E195" s="93" t="s">
        <v>293</v>
      </c>
      <c r="F195" s="93" t="s">
        <v>279</v>
      </c>
      <c r="G195" s="56"/>
    </row>
    <row r="196" spans="1:7" ht="11.25" hidden="1">
      <c r="A196" s="106" t="s">
        <v>288</v>
      </c>
      <c r="B196" s="90">
        <v>133</v>
      </c>
      <c r="C196" s="90" t="s">
        <v>65</v>
      </c>
      <c r="D196" s="45" t="s">
        <v>441</v>
      </c>
      <c r="E196" s="93"/>
      <c r="F196" s="93"/>
      <c r="G196" s="56"/>
    </row>
    <row r="197" spans="1:7" ht="11.25" hidden="1">
      <c r="A197" s="140" t="s">
        <v>289</v>
      </c>
      <c r="B197" s="90"/>
      <c r="C197" s="90" t="s">
        <v>65</v>
      </c>
      <c r="D197" s="45" t="s">
        <v>441</v>
      </c>
      <c r="E197" s="45" t="s">
        <v>290</v>
      </c>
      <c r="F197" s="93" t="s">
        <v>291</v>
      </c>
      <c r="G197" s="56"/>
    </row>
    <row r="198" spans="1:7" s="19" customFormat="1" ht="11.25" hidden="1">
      <c r="A198" s="106" t="s">
        <v>159</v>
      </c>
      <c r="B198" s="90" t="s">
        <v>118</v>
      </c>
      <c r="C198" s="93"/>
      <c r="D198" s="93"/>
      <c r="E198" s="93"/>
      <c r="F198" s="93"/>
      <c r="G198" s="47">
        <f>G201</f>
        <v>0</v>
      </c>
    </row>
    <row r="199" spans="1:7" ht="11.25" hidden="1">
      <c r="A199" s="106" t="s">
        <v>78</v>
      </c>
      <c r="B199" s="90" t="s">
        <v>160</v>
      </c>
      <c r="C199" s="90" t="s">
        <v>79</v>
      </c>
      <c r="D199" s="93"/>
      <c r="E199" s="93"/>
      <c r="F199" s="93"/>
      <c r="G199" s="47"/>
    </row>
    <row r="200" spans="1:7" ht="11.25" hidden="1">
      <c r="A200" s="106" t="s">
        <v>81</v>
      </c>
      <c r="B200" s="90" t="s">
        <v>160</v>
      </c>
      <c r="C200" s="90" t="s">
        <v>79</v>
      </c>
      <c r="D200" s="90" t="s">
        <v>441</v>
      </c>
      <c r="E200" s="93"/>
      <c r="F200" s="93"/>
      <c r="G200" s="47"/>
    </row>
    <row r="201" spans="1:7" ht="22.5" hidden="1">
      <c r="A201" s="140" t="s">
        <v>161</v>
      </c>
      <c r="B201" s="45" t="s">
        <v>160</v>
      </c>
      <c r="C201" s="45" t="s">
        <v>79</v>
      </c>
      <c r="D201" s="45" t="s">
        <v>441</v>
      </c>
      <c r="E201" s="45" t="s">
        <v>308</v>
      </c>
      <c r="F201" s="100" t="s">
        <v>291</v>
      </c>
      <c r="G201" s="46"/>
    </row>
    <row r="202" spans="1:7" ht="11.25" hidden="1">
      <c r="A202" s="106" t="s">
        <v>162</v>
      </c>
      <c r="B202" s="90">
        <v>148</v>
      </c>
      <c r="C202" s="93"/>
      <c r="D202" s="93"/>
      <c r="E202" s="93"/>
      <c r="F202" s="93"/>
      <c r="G202" s="47">
        <f>G206+G209+G213+G215+G216</f>
        <v>0</v>
      </c>
    </row>
    <row r="203" spans="1:7" ht="11.25" hidden="1">
      <c r="A203" s="106" t="s">
        <v>85</v>
      </c>
      <c r="B203" s="90">
        <v>148</v>
      </c>
      <c r="C203" s="90">
        <v>10</v>
      </c>
      <c r="D203" s="93"/>
      <c r="E203" s="93"/>
      <c r="F203" s="93"/>
      <c r="G203" s="47"/>
    </row>
    <row r="204" spans="1:7" ht="11.25" hidden="1">
      <c r="A204" s="106" t="s">
        <v>86</v>
      </c>
      <c r="B204" s="90">
        <v>148</v>
      </c>
      <c r="C204" s="90">
        <v>10</v>
      </c>
      <c r="D204" s="90" t="s">
        <v>439</v>
      </c>
      <c r="E204" s="93"/>
      <c r="F204" s="93"/>
      <c r="G204" s="47"/>
    </row>
    <row r="205" spans="1:7" s="25" customFormat="1" ht="12" hidden="1">
      <c r="A205" s="142" t="s">
        <v>163</v>
      </c>
      <c r="B205" s="98">
        <v>148</v>
      </c>
      <c r="C205" s="98">
        <v>10</v>
      </c>
      <c r="D205" s="98" t="s">
        <v>439</v>
      </c>
      <c r="E205" s="98" t="s">
        <v>317</v>
      </c>
      <c r="F205" s="99"/>
      <c r="G205" s="48"/>
    </row>
    <row r="206" spans="1:7" ht="22.5" hidden="1">
      <c r="A206" s="140" t="s">
        <v>164</v>
      </c>
      <c r="B206" s="45">
        <v>148</v>
      </c>
      <c r="C206" s="45">
        <v>10</v>
      </c>
      <c r="D206" s="45" t="s">
        <v>439</v>
      </c>
      <c r="E206" s="45" t="s">
        <v>318</v>
      </c>
      <c r="F206" s="45" t="s">
        <v>99</v>
      </c>
      <c r="G206" s="56"/>
    </row>
    <row r="207" spans="1:7" s="25" customFormat="1" ht="12" hidden="1">
      <c r="A207" s="142" t="s">
        <v>87</v>
      </c>
      <c r="B207" s="98">
        <v>148</v>
      </c>
      <c r="C207" s="98">
        <v>10</v>
      </c>
      <c r="D207" s="98" t="s">
        <v>74</v>
      </c>
      <c r="E207" s="99"/>
      <c r="F207" s="99"/>
      <c r="G207" s="48"/>
    </row>
    <row r="208" spans="1:7" ht="11.25" hidden="1">
      <c r="A208" s="106" t="s">
        <v>165</v>
      </c>
      <c r="B208" s="45">
        <v>148</v>
      </c>
      <c r="C208" s="90">
        <v>10</v>
      </c>
      <c r="D208" s="90" t="s">
        <v>74</v>
      </c>
      <c r="E208" s="90">
        <v>5060000</v>
      </c>
      <c r="F208" s="93"/>
      <c r="G208" s="47"/>
    </row>
    <row r="209" spans="1:7" ht="11.25" hidden="1">
      <c r="A209" s="106" t="s">
        <v>165</v>
      </c>
      <c r="B209" s="45">
        <v>148</v>
      </c>
      <c r="C209" s="45">
        <v>10</v>
      </c>
      <c r="D209" s="90" t="s">
        <v>74</v>
      </c>
      <c r="E209" s="45" t="s">
        <v>319</v>
      </c>
      <c r="F209" s="45"/>
      <c r="G209" s="56"/>
    </row>
    <row r="210" spans="1:7" ht="11.25" hidden="1">
      <c r="A210" s="140" t="s">
        <v>340</v>
      </c>
      <c r="B210" s="45" t="s">
        <v>217</v>
      </c>
      <c r="C210" s="45" t="s">
        <v>105</v>
      </c>
      <c r="D210" s="90" t="s">
        <v>74</v>
      </c>
      <c r="E210" s="45" t="s">
        <v>320</v>
      </c>
      <c r="F210" s="45" t="s">
        <v>96</v>
      </c>
      <c r="G210" s="56"/>
    </row>
    <row r="211" spans="1:7" ht="11.25" hidden="1">
      <c r="A211" s="106" t="s">
        <v>88</v>
      </c>
      <c r="B211" s="90">
        <v>148</v>
      </c>
      <c r="C211" s="90">
        <v>10</v>
      </c>
      <c r="D211" s="90" t="s">
        <v>441</v>
      </c>
      <c r="E211" s="93"/>
      <c r="F211" s="93"/>
      <c r="G211" s="47"/>
    </row>
    <row r="212" spans="1:7" ht="11.25" hidden="1">
      <c r="A212" s="106" t="s">
        <v>104</v>
      </c>
      <c r="B212" s="90">
        <v>148</v>
      </c>
      <c r="C212" s="90">
        <v>10</v>
      </c>
      <c r="D212" s="90" t="s">
        <v>441</v>
      </c>
      <c r="E212" s="90">
        <v>5190000</v>
      </c>
      <c r="F212" s="93"/>
      <c r="G212" s="47"/>
    </row>
    <row r="213" spans="1:7" ht="22.5" hidden="1">
      <c r="A213" s="140" t="s">
        <v>419</v>
      </c>
      <c r="B213" s="45">
        <v>148</v>
      </c>
      <c r="C213" s="45">
        <v>10</v>
      </c>
      <c r="D213" s="90" t="s">
        <v>441</v>
      </c>
      <c r="E213" s="45" t="s">
        <v>252</v>
      </c>
      <c r="F213" s="45" t="s">
        <v>322</v>
      </c>
      <c r="G213" s="56"/>
    </row>
    <row r="214" spans="1:7" ht="11.25" hidden="1">
      <c r="A214" s="106" t="s">
        <v>347</v>
      </c>
      <c r="B214" s="90">
        <v>148</v>
      </c>
      <c r="C214" s="90">
        <v>10</v>
      </c>
      <c r="D214" s="90" t="s">
        <v>208</v>
      </c>
      <c r="E214" s="90">
        <v>5050000</v>
      </c>
      <c r="F214" s="93"/>
      <c r="G214" s="47"/>
    </row>
    <row r="215" spans="1:7" ht="11.25" hidden="1">
      <c r="A215" s="140" t="s">
        <v>324</v>
      </c>
      <c r="B215" s="45">
        <v>148</v>
      </c>
      <c r="C215" s="45">
        <v>10</v>
      </c>
      <c r="D215" s="90" t="s">
        <v>208</v>
      </c>
      <c r="E215" s="45" t="s">
        <v>325</v>
      </c>
      <c r="F215" s="45" t="s">
        <v>99</v>
      </c>
      <c r="G215" s="56"/>
    </row>
    <row r="216" spans="1:7" ht="11.25" hidden="1">
      <c r="A216" s="106" t="s">
        <v>60</v>
      </c>
      <c r="B216" s="45" t="s">
        <v>103</v>
      </c>
      <c r="C216" s="90" t="s">
        <v>439</v>
      </c>
      <c r="D216" s="90">
        <v>13</v>
      </c>
      <c r="E216" s="93"/>
      <c r="F216" s="93"/>
      <c r="G216" s="56">
        <f>G217</f>
        <v>0</v>
      </c>
    </row>
    <row r="217" spans="1:7" ht="11.25" hidden="1">
      <c r="A217" s="106" t="s">
        <v>60</v>
      </c>
      <c r="B217" s="90" t="s">
        <v>103</v>
      </c>
      <c r="C217" s="90" t="s">
        <v>439</v>
      </c>
      <c r="D217" s="90">
        <v>13</v>
      </c>
      <c r="E217" s="90">
        <v>700000</v>
      </c>
      <c r="F217" s="93"/>
      <c r="G217" s="56">
        <f>G218</f>
        <v>0</v>
      </c>
    </row>
    <row r="218" spans="1:7" ht="11.25" hidden="1">
      <c r="A218" s="140" t="s">
        <v>176</v>
      </c>
      <c r="B218" s="90" t="s">
        <v>103</v>
      </c>
      <c r="C218" s="45" t="s">
        <v>439</v>
      </c>
      <c r="D218" s="45">
        <v>13</v>
      </c>
      <c r="E218" s="45">
        <v>700000</v>
      </c>
      <c r="F218" s="90" t="s">
        <v>193</v>
      </c>
      <c r="G218" s="56"/>
    </row>
    <row r="219" spans="1:7" ht="22.5" hidden="1">
      <c r="A219" s="140" t="s">
        <v>166</v>
      </c>
      <c r="B219" s="45" t="s">
        <v>217</v>
      </c>
      <c r="C219" s="45"/>
      <c r="D219" s="90"/>
      <c r="E219" s="45"/>
      <c r="F219" s="45"/>
      <c r="G219" s="56">
        <f>G222</f>
        <v>0</v>
      </c>
    </row>
    <row r="220" spans="1:7" ht="11.25" hidden="1">
      <c r="A220" s="106" t="s">
        <v>87</v>
      </c>
      <c r="B220" s="90">
        <v>148</v>
      </c>
      <c r="C220" s="90">
        <v>10</v>
      </c>
      <c r="D220" s="90" t="s">
        <v>74</v>
      </c>
      <c r="E220" s="93"/>
      <c r="F220" s="93"/>
      <c r="G220" s="47"/>
    </row>
    <row r="221" spans="1:7" ht="11.25" hidden="1">
      <c r="A221" s="106" t="s">
        <v>165</v>
      </c>
      <c r="B221" s="45">
        <v>148</v>
      </c>
      <c r="C221" s="90">
        <v>10</v>
      </c>
      <c r="D221" s="90" t="s">
        <v>74</v>
      </c>
      <c r="E221" s="90" t="s">
        <v>319</v>
      </c>
      <c r="F221" s="93"/>
      <c r="G221" s="47"/>
    </row>
    <row r="222" spans="1:7" ht="11.25" hidden="1">
      <c r="A222" s="140" t="s">
        <v>340</v>
      </c>
      <c r="B222" s="45">
        <v>148</v>
      </c>
      <c r="C222" s="45">
        <v>10</v>
      </c>
      <c r="D222" s="90" t="s">
        <v>74</v>
      </c>
      <c r="E222" s="45" t="s">
        <v>320</v>
      </c>
      <c r="F222" s="45" t="s">
        <v>96</v>
      </c>
      <c r="G222" s="56"/>
    </row>
    <row r="223" spans="1:7" ht="11.25" hidden="1">
      <c r="A223" s="106" t="s">
        <v>167</v>
      </c>
      <c r="B223" s="90">
        <v>163</v>
      </c>
      <c r="C223" s="93"/>
      <c r="D223" s="93"/>
      <c r="E223" s="93"/>
      <c r="F223" s="93"/>
      <c r="G223" s="47">
        <f>G227+G230</f>
        <v>0</v>
      </c>
    </row>
    <row r="224" spans="1:7" ht="11.25" hidden="1">
      <c r="A224" s="106" t="s">
        <v>438</v>
      </c>
      <c r="B224" s="90">
        <v>163</v>
      </c>
      <c r="C224" s="90" t="s">
        <v>439</v>
      </c>
      <c r="D224" s="93"/>
      <c r="E224" s="93"/>
      <c r="F224" s="93"/>
      <c r="G224" s="47"/>
    </row>
    <row r="225" spans="1:7" ht="11.25" hidden="1">
      <c r="A225" s="106" t="s">
        <v>61</v>
      </c>
      <c r="B225" s="90">
        <v>163</v>
      </c>
      <c r="C225" s="90" t="s">
        <v>439</v>
      </c>
      <c r="D225" s="90" t="s">
        <v>273</v>
      </c>
      <c r="E225" s="93"/>
      <c r="F225" s="93"/>
      <c r="G225" s="47"/>
    </row>
    <row r="226" spans="1:7" ht="22.5" hidden="1">
      <c r="A226" s="106" t="s">
        <v>245</v>
      </c>
      <c r="B226" s="90">
        <v>163</v>
      </c>
      <c r="C226" s="90" t="s">
        <v>439</v>
      </c>
      <c r="D226" s="90" t="s">
        <v>273</v>
      </c>
      <c r="E226" s="93" t="s">
        <v>148</v>
      </c>
      <c r="F226" s="93"/>
      <c r="G226" s="47"/>
    </row>
    <row r="227" spans="1:7" ht="11.25" hidden="1">
      <c r="A227" s="140" t="s">
        <v>249</v>
      </c>
      <c r="B227" s="45">
        <v>163</v>
      </c>
      <c r="C227" s="45" t="s">
        <v>439</v>
      </c>
      <c r="D227" s="90" t="s">
        <v>273</v>
      </c>
      <c r="E227" s="45" t="s">
        <v>283</v>
      </c>
      <c r="F227" s="45" t="s">
        <v>279</v>
      </c>
      <c r="G227" s="49"/>
    </row>
    <row r="228" spans="1:7" s="8" customFormat="1" ht="11.25" hidden="1">
      <c r="A228" s="106" t="s">
        <v>66</v>
      </c>
      <c r="B228" s="90">
        <v>133</v>
      </c>
      <c r="C228" s="90" t="s">
        <v>65</v>
      </c>
      <c r="D228" s="90" t="s">
        <v>439</v>
      </c>
      <c r="E228" s="93"/>
      <c r="F228" s="93"/>
      <c r="G228" s="47"/>
    </row>
    <row r="229" spans="1:7" ht="11.25" hidden="1">
      <c r="A229" s="106" t="s">
        <v>157</v>
      </c>
      <c r="B229" s="90">
        <v>133</v>
      </c>
      <c r="C229" s="90" t="s">
        <v>65</v>
      </c>
      <c r="D229" s="90" t="s">
        <v>439</v>
      </c>
      <c r="E229" s="90" t="s">
        <v>153</v>
      </c>
      <c r="F229" s="93"/>
      <c r="G229" s="47"/>
    </row>
    <row r="230" spans="1:7" ht="22.5" hidden="1">
      <c r="A230" s="106" t="s">
        <v>152</v>
      </c>
      <c r="B230" s="45">
        <v>133</v>
      </c>
      <c r="C230" s="90" t="s">
        <v>65</v>
      </c>
      <c r="D230" s="45" t="s">
        <v>439</v>
      </c>
      <c r="E230" s="45" t="s">
        <v>153</v>
      </c>
      <c r="F230" s="93" t="s">
        <v>154</v>
      </c>
      <c r="G230" s="47"/>
    </row>
    <row r="231" spans="1:7" ht="11.25" hidden="1">
      <c r="A231" s="106" t="s">
        <v>236</v>
      </c>
      <c r="B231" s="45"/>
      <c r="C231" s="90"/>
      <c r="D231" s="45"/>
      <c r="E231" s="45"/>
      <c r="F231" s="93"/>
      <c r="G231" s="47"/>
    </row>
    <row r="232" spans="1:7" ht="15.75">
      <c r="A232" s="150" t="s">
        <v>168</v>
      </c>
      <c r="B232" s="92"/>
      <c r="C232" s="92"/>
      <c r="D232" s="92"/>
      <c r="E232" s="92"/>
      <c r="F232" s="92"/>
      <c r="G232" s="208">
        <f>G9</f>
        <v>2243.1629999999996</v>
      </c>
    </row>
    <row r="233" ht="11.25">
      <c r="I233" s="85"/>
    </row>
  </sheetData>
  <sheetProtection/>
  <mergeCells count="12">
    <mergeCell ref="E7:E8"/>
    <mergeCell ref="G7:G8"/>
    <mergeCell ref="F7:F8"/>
    <mergeCell ref="D4:G4"/>
    <mergeCell ref="D2:G2"/>
    <mergeCell ref="D3:G3"/>
    <mergeCell ref="D1:G1"/>
    <mergeCell ref="A6:G6"/>
    <mergeCell ref="A7:A8"/>
    <mergeCell ref="B7:B8"/>
    <mergeCell ref="C7:C8"/>
    <mergeCell ref="D7:D8"/>
  </mergeCells>
  <printOptions/>
  <pageMargins left="0.82" right="0" top="0.16" bottom="0" header="0.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2011-12-29T10:22:47Z</cp:lastPrinted>
  <dcterms:created xsi:type="dcterms:W3CDTF">2006-04-14T05:01:53Z</dcterms:created>
  <dcterms:modified xsi:type="dcterms:W3CDTF">2012-06-27T10:18:42Z</dcterms:modified>
  <cp:category/>
  <cp:version/>
  <cp:contentType/>
  <cp:contentStatus/>
</cp:coreProperties>
</file>